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355" windowHeight="6240" activeTab="0"/>
  </bookViews>
  <sheets>
    <sheet name="Mix" sheetId="1" r:id="rId1"/>
    <sheet name="YearsIncrements" sheetId="2" state="hidden" r:id="rId2"/>
    <sheet name="EdIncrements" sheetId="3" state="hidden" r:id="rId3"/>
    <sheet name="Sals2001-02" sheetId="4" r:id="rId4"/>
    <sheet name="Sals2002-03" sheetId="5" r:id="rId5"/>
  </sheets>
  <definedNames>
    <definedName name="_xlnm.Print_Area" localSheetId="2">'EdIncrements'!$A$1:$L$32</definedName>
    <definedName name="_xlnm.Print_Area" localSheetId="0">'Mix'!$A$1:$L$36</definedName>
    <definedName name="_xlnm.Print_Area" localSheetId="3">'Sals2001-02'!$A$1:$L$27</definedName>
    <definedName name="_xlnm.Print_Area" localSheetId="4">'Sals2002-03'!$A$1:$L$27</definedName>
    <definedName name="_xlnm.Print_Area" localSheetId="1">'YearsIncrements'!$A$1:$L$32</definedName>
  </definedNames>
  <calcPr fullCalcOnLoad="1"/>
</workbook>
</file>

<file path=xl/sharedStrings.xml><?xml version="1.0" encoding="utf-8"?>
<sst xmlns="http://schemas.openxmlformats.org/spreadsheetml/2006/main" count="137" uniqueCount="44">
  <si>
    <t xml:space="preserve"> MA+90</t>
  </si>
  <si>
    <t xml:space="preserve"> OR</t>
  </si>
  <si>
    <t xml:space="preserve">    BA    </t>
  </si>
  <si>
    <t>BA+15</t>
  </si>
  <si>
    <t>BA+30</t>
  </si>
  <si>
    <t>BA+45</t>
  </si>
  <si>
    <t>BA+90</t>
  </si>
  <si>
    <t>BA+135</t>
  </si>
  <si>
    <t xml:space="preserve">    MA    </t>
  </si>
  <si>
    <t>MA+45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</si>
  <si>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</si>
  <si>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</si>
  <si>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</si>
  <si>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</si>
  <si>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</si>
  <si>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</si>
  <si>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</si>
  <si>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</si>
  <si>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</si>
  <si>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</si>
  <si>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</si>
  <si>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</si>
  <si>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</si>
  <si>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</si>
  <si>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</si>
  <si>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Date:  March 25, 1999</t>
  </si>
  <si>
    <t xml:space="preserve">Time:  16:56 hours </t>
  </si>
  <si>
    <t>LEAP Document 1S</t>
  </si>
  <si>
    <t>Table Of Staff Mix Factors For Certificated Instructional Staff</t>
  </si>
  <si>
    <t>*** Education Experience ***</t>
  </si>
  <si>
    <t>Years</t>
  </si>
  <si>
    <t>of</t>
  </si>
  <si>
    <t>Service</t>
  </si>
  <si>
    <t>Ph.D.</t>
  </si>
  <si>
    <t>For credits earned after the BA degree but before the MA degree:</t>
  </si>
  <si>
    <t>Any credits in excess of 45 may be counted after the MA degree.</t>
  </si>
  <si>
    <t>16 or more</t>
  </si>
  <si>
    <t>Years of Service Increments</t>
  </si>
  <si>
    <t>Education Increments</t>
  </si>
  <si>
    <t>- Legislative Final -</t>
  </si>
  <si>
    <t>Table Of Total Base Salaries For Certificated Instructional Staff</t>
  </si>
  <si>
    <t>LEAP Document 1S is referenced in the 2001 Omnibus Appropriations Act (ESSB 6153).</t>
  </si>
  <si>
    <t>For School Year 2002-03</t>
  </si>
  <si>
    <t>For School Year 2001-02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</si>
</sst>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#,##0.00000_);\(#,##0.00000\)"/>
    <numFmt numFmtId="166" formatCode="0_)"/>
    <numFmt numFmtId="167" formatCode="#,##0.000_);\(#,##0.000\)"/>
    <numFmt numFmtId="168" formatCode="#,##0.0000_);\(#,##0.0000\)"/>
    <numFmt numFmtId="169" formatCode="#,##0.0_);\(#,##0.0\)"/>
    <numFmt numFmtId="170" formatCode="0.0%"/>
    <numFmt numFmtId="171" formatCode="0.0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0.000%"/>
    <numFmt numFmtId="178" formatCode="0.000_)"/>
  </numFmts>
  <fonts count="12">
    <font>
      <sz val="10"/>
      <name val="DUTCH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b/>
      <sz val="2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2">
    <xf numFmtId="167" fontId="0" fillId="0" borderId="0" xfId="0" applyAlignment="1">
      <alignment/>
    </xf>
    <xf numFmtId="167" fontId="4" fillId="0" borderId="0" xfId="0" applyFont="1" applyAlignment="1">
      <alignment/>
    </xf>
    <xf numFmtId="167" fontId="4" fillId="0" borderId="0" xfId="0" applyFont="1" applyAlignment="1">
      <alignment horizontal="centerContinuous"/>
    </xf>
    <xf numFmtId="167" fontId="1" fillId="0" borderId="0" xfId="0" applyFont="1" applyAlignment="1">
      <alignment horizontal="right"/>
    </xf>
    <xf numFmtId="167" fontId="5" fillId="0" borderId="0" xfId="0" applyFont="1" applyAlignment="1">
      <alignment horizontal="centerContinuous"/>
    </xf>
    <xf numFmtId="167" fontId="6" fillId="0" borderId="0" xfId="0" applyFont="1" applyAlignment="1">
      <alignment horizontal="centerContinuous"/>
    </xf>
    <xf numFmtId="167" fontId="7" fillId="0" borderId="0" xfId="0" applyFont="1" applyAlignment="1">
      <alignment horizontal="centerContinuous"/>
    </xf>
    <xf numFmtId="167" fontId="6" fillId="2" borderId="0" xfId="0" applyFont="1" applyFill="1" applyAlignment="1">
      <alignment horizontal="center"/>
    </xf>
    <xf numFmtId="167" fontId="6" fillId="0" borderId="0" xfId="0" applyFont="1" applyAlignment="1">
      <alignment/>
    </xf>
    <xf numFmtId="167" fontId="8" fillId="2" borderId="0" xfId="0" applyFont="1" applyFill="1" applyAlignment="1">
      <alignment horizontal="center"/>
    </xf>
    <xf numFmtId="167" fontId="8" fillId="2" borderId="0" xfId="0" applyFont="1" applyFill="1" applyAlignment="1">
      <alignment horizontal="centerContinuous"/>
    </xf>
    <xf numFmtId="167" fontId="8" fillId="2" borderId="0" xfId="0" applyFont="1" applyFill="1" applyAlignment="1">
      <alignment horizontal="right"/>
    </xf>
    <xf numFmtId="37" fontId="7" fillId="0" borderId="0" xfId="0" applyNumberFormat="1" applyFont="1" applyAlignment="1" applyProtection="1">
      <alignment horizontal="center"/>
      <protection/>
    </xf>
    <xf numFmtId="164" fontId="7" fillId="0" borderId="0" xfId="0" applyNumberFormat="1" applyFont="1" applyAlignment="1" applyProtection="1">
      <alignment/>
      <protection/>
    </xf>
    <xf numFmtId="165" fontId="7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167" fontId="7" fillId="0" borderId="0" xfId="0" applyFont="1" applyAlignment="1">
      <alignment horizontal="right"/>
    </xf>
    <xf numFmtId="37" fontId="4" fillId="0" borderId="0" xfId="0" applyNumberFormat="1" applyFont="1" applyAlignment="1" applyProtection="1">
      <alignment/>
      <protection/>
    </xf>
    <xf numFmtId="167" fontId="9" fillId="0" borderId="1" xfId="0" applyFont="1" applyBorder="1" applyAlignment="1">
      <alignment horizontal="centerContinuous"/>
    </xf>
    <xf numFmtId="164" fontId="4" fillId="0" borderId="2" xfId="0" applyNumberFormat="1" applyFont="1" applyBorder="1" applyAlignment="1" applyProtection="1">
      <alignment horizontal="centerContinuous"/>
      <protection/>
    </xf>
    <xf numFmtId="164" fontId="4" fillId="0" borderId="3" xfId="0" applyNumberFormat="1" applyFont="1" applyBorder="1" applyAlignment="1" applyProtection="1">
      <alignment horizontal="centerContinuous"/>
      <protection/>
    </xf>
    <xf numFmtId="167" fontId="9" fillId="0" borderId="4" xfId="0" applyFont="1" applyBorder="1" applyAlignment="1">
      <alignment horizontal="centerContinuous"/>
    </xf>
    <xf numFmtId="164" fontId="4" fillId="0" borderId="5" xfId="0" applyNumberFormat="1" applyFont="1" applyBorder="1" applyAlignment="1" applyProtection="1">
      <alignment horizontal="centerContinuous"/>
      <protection/>
    </xf>
    <xf numFmtId="164" fontId="4" fillId="0" borderId="6" xfId="0" applyNumberFormat="1" applyFont="1" applyBorder="1" applyAlignment="1" applyProtection="1">
      <alignment horizontal="centerContinuous"/>
      <protection/>
    </xf>
    <xf numFmtId="167" fontId="1" fillId="0" borderId="0" xfId="0" applyFont="1" applyAlignment="1">
      <alignment/>
    </xf>
    <xf numFmtId="167" fontId="1" fillId="0" borderId="0" xfId="0" applyFont="1" applyAlignment="1">
      <alignment horizontal="centerContinuous"/>
    </xf>
    <xf numFmtId="167" fontId="2" fillId="0" borderId="0" xfId="0" applyFont="1" applyAlignment="1">
      <alignment horizontal="centerContinuous"/>
    </xf>
    <xf numFmtId="167" fontId="3" fillId="0" borderId="0" xfId="0" applyFont="1" applyAlignment="1">
      <alignment horizontal="centerContinuous"/>
    </xf>
    <xf numFmtId="167" fontId="10" fillId="0" borderId="0" xfId="0" applyFont="1" applyAlignment="1">
      <alignment horizontal="centerContinuous"/>
    </xf>
    <xf numFmtId="167" fontId="3" fillId="0" borderId="0" xfId="0" applyFont="1" applyAlignment="1">
      <alignment horizontal="centerContinuous"/>
    </xf>
    <xf numFmtId="167" fontId="2" fillId="0" borderId="0" xfId="0" applyFont="1" applyAlignment="1">
      <alignment horizontal="centerContinuous"/>
    </xf>
    <xf numFmtId="10" fontId="7" fillId="0" borderId="0" xfId="19" applyNumberFormat="1" applyFont="1" applyAlignment="1" applyProtection="1">
      <alignment horizontal="center"/>
      <protection/>
    </xf>
    <xf numFmtId="167" fontId="4" fillId="0" borderId="0" xfId="0" applyFont="1" applyBorder="1" applyAlignment="1">
      <alignment/>
    </xf>
    <xf numFmtId="37" fontId="4" fillId="0" borderId="0" xfId="0" applyNumberFormat="1" applyFont="1" applyBorder="1" applyAlignment="1" applyProtection="1">
      <alignment/>
      <protection/>
    </xf>
    <xf numFmtId="178" fontId="4" fillId="0" borderId="0" xfId="0" applyNumberFormat="1" applyFont="1" applyBorder="1" applyAlignment="1" applyProtection="1">
      <alignment/>
      <protection/>
    </xf>
    <xf numFmtId="167" fontId="9" fillId="0" borderId="0" xfId="0" applyFont="1" applyBorder="1" applyAlignment="1">
      <alignment horizontal="centerContinuous"/>
    </xf>
    <xf numFmtId="164" fontId="4" fillId="0" borderId="0" xfId="0" applyNumberFormat="1" applyFont="1" applyBorder="1" applyAlignment="1" applyProtection="1">
      <alignment horizontal="centerContinuous"/>
      <protection/>
    </xf>
    <xf numFmtId="167" fontId="4" fillId="0" borderId="0" xfId="0" applyFont="1" applyAlignment="1">
      <alignment horizontal="center" vertical="center"/>
    </xf>
    <xf numFmtId="37" fontId="7" fillId="0" borderId="0" xfId="0" applyNumberFormat="1" applyFont="1" applyAlignment="1" applyProtection="1">
      <alignment horizontal="center" vertical="center"/>
      <protection/>
    </xf>
    <xf numFmtId="164" fontId="7" fillId="0" borderId="0" xfId="0" applyNumberFormat="1" applyFont="1" applyAlignment="1" applyProtection="1">
      <alignment horizontal="center" vertical="center"/>
      <protection/>
    </xf>
    <xf numFmtId="165" fontId="7" fillId="0" borderId="0" xfId="0" applyNumberFormat="1" applyFont="1" applyAlignment="1" applyProtection="1">
      <alignment horizontal="center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167" fontId="0" fillId="0" borderId="0" xfId="0" applyAlignment="1">
      <alignment horizontal="center" vertical="center"/>
    </xf>
    <xf numFmtId="167" fontId="7" fillId="0" borderId="0" xfId="0" applyFont="1" applyAlignment="1">
      <alignment horizontal="center" vertical="center"/>
    </xf>
    <xf numFmtId="167" fontId="9" fillId="0" borderId="1" xfId="0" applyFont="1" applyBorder="1" applyAlignment="1">
      <alignment horizontal="centerContinuous" vertical="center"/>
    </xf>
    <xf numFmtId="164" fontId="4" fillId="0" borderId="2" xfId="0" applyNumberFormat="1" applyFont="1" applyBorder="1" applyAlignment="1" applyProtection="1">
      <alignment horizontal="centerContinuous" vertical="center"/>
      <protection/>
    </xf>
    <xf numFmtId="164" fontId="4" fillId="0" borderId="3" xfId="0" applyNumberFormat="1" applyFont="1" applyBorder="1" applyAlignment="1" applyProtection="1">
      <alignment horizontal="centerContinuous" vertical="center"/>
      <protection/>
    </xf>
    <xf numFmtId="167" fontId="9" fillId="0" borderId="4" xfId="0" applyFont="1" applyBorder="1" applyAlignment="1">
      <alignment horizontal="centerContinuous" vertical="center"/>
    </xf>
    <xf numFmtId="164" fontId="4" fillId="0" borderId="5" xfId="0" applyNumberFormat="1" applyFont="1" applyBorder="1" applyAlignment="1" applyProtection="1">
      <alignment horizontal="centerContinuous" vertical="center"/>
      <protection/>
    </xf>
    <xf numFmtId="164" fontId="4" fillId="0" borderId="6" xfId="0" applyNumberFormat="1" applyFont="1" applyBorder="1" applyAlignment="1" applyProtection="1">
      <alignment horizontal="centerContinuous" vertical="center"/>
      <protection/>
    </xf>
    <xf numFmtId="167" fontId="11" fillId="0" borderId="0" xfId="0" applyFont="1" applyBorder="1" applyAlignment="1">
      <alignment vertical="center"/>
    </xf>
    <xf numFmtId="167" fontId="0" fillId="0" borderId="0" xfId="0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A42"/>
  <sheetViews>
    <sheetView tabSelected="1" defaultGridColor="0" zoomScale="65" zoomScaleNormal="65" colorId="22" workbookViewId="0" topLeftCell="A1">
      <pane xSplit="2" ySplit="10" topLeftCell="C11" activePane="bottomRight" state="frozen"/>
      <selection pane="topLeft" activeCell="B28" sqref="B28:B29"/>
      <selection pane="topRight" activeCell="B28" sqref="B28:B29"/>
      <selection pane="bottomLeft" activeCell="B28" sqref="B28:B29"/>
      <selection pane="bottomRight" activeCell="C11" sqref="C11"/>
    </sheetView>
  </sheetViews>
  <sheetFormatPr defaultColWidth="9.875" defaultRowHeight="12.75"/>
  <cols>
    <col min="1" max="1" width="1.75390625" style="0" customWidth="1"/>
    <col min="2" max="11" width="13.75390625" style="0" customWidth="1"/>
    <col min="12" max="12" width="1.75390625" style="0" customWidth="1"/>
    <col min="15" max="16" width="12.875" style="0" customWidth="1"/>
    <col min="17" max="18" width="13.875" style="0" customWidth="1"/>
    <col min="19" max="19" width="12.875" style="0" customWidth="1"/>
    <col min="20" max="20" width="14.875" style="0" customWidth="1"/>
    <col min="21" max="21" width="15.875" style="0" customWidth="1"/>
    <col min="35" max="35" width="12.875" style="0" customWidth="1"/>
    <col min="40" max="40" width="3.875" style="0" customWidth="1"/>
    <col min="41" max="41" width="5.875" style="0" customWidth="1"/>
  </cols>
  <sheetData>
    <row r="1" spans="1:14" ht="15.75">
      <c r="A1" s="28" t="s">
        <v>39</v>
      </c>
      <c r="B1" s="27"/>
      <c r="C1" s="26"/>
      <c r="D1" s="26"/>
      <c r="E1" s="26"/>
      <c r="F1" s="26"/>
      <c r="G1" s="26"/>
      <c r="H1" s="26"/>
      <c r="I1" s="26"/>
      <c r="J1" s="26"/>
      <c r="K1" s="26"/>
      <c r="L1" s="26"/>
      <c r="M1" s="1"/>
      <c r="N1" s="1"/>
    </row>
    <row r="2" spans="1:14" ht="12.75">
      <c r="A2" s="1"/>
      <c r="B2" s="1"/>
      <c r="C2" s="2"/>
      <c r="D2" s="2"/>
      <c r="E2" s="2"/>
      <c r="F2" s="2"/>
      <c r="G2" s="2"/>
      <c r="H2" s="2"/>
      <c r="I2" s="2"/>
      <c r="J2" s="25" t="s">
        <v>25</v>
      </c>
      <c r="K2" s="51"/>
      <c r="L2" s="1"/>
      <c r="M2" s="1"/>
      <c r="N2" s="1"/>
    </row>
    <row r="3" spans="1:14" ht="12.75">
      <c r="A3" s="1"/>
      <c r="B3" s="1"/>
      <c r="C3" s="2"/>
      <c r="D3" s="2"/>
      <c r="E3" s="2"/>
      <c r="F3" s="2"/>
      <c r="G3" s="2"/>
      <c r="H3" s="2"/>
      <c r="I3" s="2"/>
      <c r="J3" s="25" t="s">
        <v>26</v>
      </c>
      <c r="K3" s="51"/>
      <c r="L3" s="1"/>
      <c r="M3" s="1"/>
      <c r="N3" s="1"/>
    </row>
    <row r="4" spans="1:14" ht="30" customHeight="1">
      <c r="A4" s="1"/>
      <c r="B4" s="4" t="s">
        <v>27</v>
      </c>
      <c r="C4" s="2"/>
      <c r="D4" s="2"/>
      <c r="E4" s="2"/>
      <c r="F4" s="2"/>
      <c r="G4" s="2"/>
      <c r="H4" s="2"/>
      <c r="I4" s="2"/>
      <c r="J4" s="2"/>
      <c r="K4" s="2"/>
      <c r="L4" s="1"/>
      <c r="M4" s="1"/>
      <c r="N4" s="1"/>
    </row>
    <row r="5" spans="1:14" ht="30" customHeight="1">
      <c r="A5" s="1"/>
      <c r="B5" s="5" t="s">
        <v>28</v>
      </c>
      <c r="C5" s="2"/>
      <c r="D5" s="2"/>
      <c r="E5" s="2"/>
      <c r="F5" s="2"/>
      <c r="G5" s="2"/>
      <c r="H5" s="2"/>
      <c r="I5" s="2"/>
      <c r="J5" s="2"/>
      <c r="K5" s="2"/>
      <c r="L5" s="1"/>
      <c r="M5" s="1"/>
      <c r="N5" s="1"/>
    </row>
    <row r="6" spans="1:14" ht="30" customHeight="1">
      <c r="A6" s="1"/>
      <c r="B6" s="6"/>
      <c r="C6" s="2"/>
      <c r="D6" s="2"/>
      <c r="E6" s="2"/>
      <c r="F6" s="2"/>
      <c r="G6" s="2"/>
      <c r="H6" s="2"/>
      <c r="I6" s="2"/>
      <c r="J6" s="2"/>
      <c r="K6" s="2"/>
      <c r="L6" s="1"/>
      <c r="M6" s="1"/>
      <c r="N6" s="1"/>
    </row>
    <row r="7" spans="1:14" ht="30" customHeight="1">
      <c r="A7" s="1"/>
      <c r="B7" s="6" t="s">
        <v>29</v>
      </c>
      <c r="C7" s="2"/>
      <c r="D7" s="2"/>
      <c r="E7" s="2"/>
      <c r="F7" s="2"/>
      <c r="G7" s="2"/>
      <c r="H7" s="2"/>
      <c r="I7" s="2"/>
      <c r="J7" s="2"/>
      <c r="K7" s="2"/>
      <c r="L7" s="1"/>
      <c r="M7" s="1"/>
      <c r="N7" s="1"/>
    </row>
    <row r="8" spans="1:14" ht="30" customHeight="1">
      <c r="A8" s="1"/>
      <c r="B8" s="7" t="s">
        <v>30</v>
      </c>
      <c r="C8" s="8"/>
      <c r="D8" s="8"/>
      <c r="E8" s="8"/>
      <c r="F8" s="8"/>
      <c r="G8" s="8"/>
      <c r="H8" s="8"/>
      <c r="I8" s="8"/>
      <c r="J8" s="8"/>
      <c r="K8" s="7" t="s">
        <v>0</v>
      </c>
      <c r="L8" s="1"/>
      <c r="M8" s="1"/>
      <c r="N8" s="1"/>
    </row>
    <row r="9" spans="1:14" ht="30" customHeight="1">
      <c r="A9" s="1"/>
      <c r="B9" s="7" t="s">
        <v>31</v>
      </c>
      <c r="C9" s="8"/>
      <c r="D9" s="8"/>
      <c r="E9" s="8"/>
      <c r="F9" s="8"/>
      <c r="G9" s="8"/>
      <c r="H9" s="8"/>
      <c r="I9" s="8"/>
      <c r="J9" s="8"/>
      <c r="K9" s="7" t="s">
        <v>1</v>
      </c>
      <c r="L9" s="1"/>
      <c r="M9" s="1"/>
      <c r="N9" s="1"/>
    </row>
    <row r="10" spans="1:14" ht="30" customHeight="1">
      <c r="A10" s="1"/>
      <c r="B10" s="9" t="s">
        <v>32</v>
      </c>
      <c r="C10" s="9" t="s">
        <v>2</v>
      </c>
      <c r="D10" s="9" t="s">
        <v>3</v>
      </c>
      <c r="E10" s="9" t="s">
        <v>4</v>
      </c>
      <c r="F10" s="9" t="s">
        <v>5</v>
      </c>
      <c r="G10" s="9" t="s">
        <v>6</v>
      </c>
      <c r="H10" s="9" t="s">
        <v>7</v>
      </c>
      <c r="I10" s="9" t="s">
        <v>8</v>
      </c>
      <c r="J10" s="9" t="s">
        <v>9</v>
      </c>
      <c r="K10" s="9" t="s">
        <v>33</v>
      </c>
      <c r="L10" s="1"/>
      <c r="M10" s="1"/>
      <c r="N10" s="1"/>
    </row>
    <row r="11" spans="1:14" s="42" customFormat="1" ht="30" customHeight="1">
      <c r="A11" s="37"/>
      <c r="B11" s="38" t="s">
        <v>10</v>
      </c>
      <c r="C11" s="39">
        <v>1</v>
      </c>
      <c r="D11" s="39">
        <v>1.027</v>
      </c>
      <c r="E11" s="39">
        <v>1.05497</v>
      </c>
      <c r="F11" s="39">
        <v>1.08299</v>
      </c>
      <c r="G11" s="39">
        <v>1.17299</v>
      </c>
      <c r="H11" s="39">
        <v>1.23097</v>
      </c>
      <c r="I11" s="39">
        <v>1.19892</v>
      </c>
      <c r="J11" s="39">
        <v>1.28892</v>
      </c>
      <c r="K11" s="39">
        <v>1.34691</v>
      </c>
      <c r="L11" s="40"/>
      <c r="M11" s="41"/>
      <c r="N11" s="41"/>
    </row>
    <row r="12" spans="1:14" s="42" customFormat="1" ht="30" customHeight="1">
      <c r="A12" s="37"/>
      <c r="B12" s="38" t="s">
        <v>11</v>
      </c>
      <c r="C12" s="39">
        <v>1.01344</v>
      </c>
      <c r="D12" s="39">
        <v>1.0408</v>
      </c>
      <c r="E12" s="39">
        <v>1.06915</v>
      </c>
      <c r="F12" s="39">
        <v>1.09846</v>
      </c>
      <c r="G12" s="39">
        <v>1.18936</v>
      </c>
      <c r="H12" s="39">
        <v>1.24702</v>
      </c>
      <c r="I12" s="39">
        <v>1.21224</v>
      </c>
      <c r="J12" s="39">
        <v>1.30313</v>
      </c>
      <c r="K12" s="39">
        <v>1.36079</v>
      </c>
      <c r="L12" s="40"/>
      <c r="M12" s="41"/>
      <c r="N12" s="41"/>
    </row>
    <row r="13" spans="1:14" s="42" customFormat="1" ht="30" customHeight="1">
      <c r="A13" s="37"/>
      <c r="B13" s="38" t="s">
        <v>12</v>
      </c>
      <c r="C13" s="39">
        <v>1.03628</v>
      </c>
      <c r="D13" s="39">
        <v>1.06422</v>
      </c>
      <c r="E13" s="39">
        <v>1.09313</v>
      </c>
      <c r="F13" s="39">
        <v>1.12497</v>
      </c>
      <c r="G13" s="39">
        <v>1.21652</v>
      </c>
      <c r="H13" s="39">
        <v>1.27536</v>
      </c>
      <c r="I13" s="39">
        <v>1.23765</v>
      </c>
      <c r="J13" s="39">
        <v>1.32919</v>
      </c>
      <c r="K13" s="39">
        <v>1.388</v>
      </c>
      <c r="L13" s="40"/>
      <c r="M13" s="41"/>
      <c r="N13" s="41"/>
    </row>
    <row r="14" spans="1:14" s="42" customFormat="1" ht="30" customHeight="1">
      <c r="A14" s="37"/>
      <c r="B14" s="38" t="s">
        <v>13</v>
      </c>
      <c r="C14" s="39">
        <v>1.07041</v>
      </c>
      <c r="D14" s="39">
        <v>1.0992</v>
      </c>
      <c r="E14" s="39">
        <v>1.12897</v>
      </c>
      <c r="F14" s="39">
        <v>1.16252</v>
      </c>
      <c r="G14" s="39">
        <v>1.25569</v>
      </c>
      <c r="H14" s="39">
        <v>1.3171</v>
      </c>
      <c r="I14" s="39">
        <v>1.27524</v>
      </c>
      <c r="J14" s="39">
        <v>1.36837</v>
      </c>
      <c r="K14" s="39">
        <v>1.42982</v>
      </c>
      <c r="L14" s="40"/>
      <c r="M14" s="41"/>
      <c r="N14" s="41"/>
    </row>
    <row r="15" spans="1:14" s="42" customFormat="1" ht="30" customHeight="1">
      <c r="A15" s="37"/>
      <c r="B15" s="38" t="s">
        <v>14</v>
      </c>
      <c r="C15" s="39">
        <v>1.09451</v>
      </c>
      <c r="D15" s="39">
        <v>1.12485</v>
      </c>
      <c r="E15" s="39">
        <v>1.15511</v>
      </c>
      <c r="F15" s="39">
        <v>1.19013</v>
      </c>
      <c r="G15" s="39">
        <v>1.28481</v>
      </c>
      <c r="H15" s="39">
        <v>1.34731</v>
      </c>
      <c r="I15" s="39">
        <v>1.30175</v>
      </c>
      <c r="J15" s="39">
        <v>1.39642</v>
      </c>
      <c r="K15" s="39">
        <v>1.45893</v>
      </c>
      <c r="L15" s="40"/>
      <c r="M15" s="41"/>
      <c r="N15" s="41"/>
    </row>
    <row r="16" spans="1:14" s="42" customFormat="1" ht="30" customHeight="1">
      <c r="A16" s="37"/>
      <c r="B16" s="38" t="s">
        <v>15</v>
      </c>
      <c r="C16" s="39">
        <v>1.11952</v>
      </c>
      <c r="D16" s="39">
        <v>1.1503</v>
      </c>
      <c r="E16" s="39">
        <v>1.18117</v>
      </c>
      <c r="F16" s="39">
        <v>1.21847</v>
      </c>
      <c r="G16" s="39">
        <v>1.31376</v>
      </c>
      <c r="H16" s="39">
        <v>1.37814</v>
      </c>
      <c r="I16" s="39">
        <v>1.32899</v>
      </c>
      <c r="J16" s="39">
        <v>1.42428</v>
      </c>
      <c r="K16" s="39">
        <v>1.48866</v>
      </c>
      <c r="L16" s="40"/>
      <c r="M16" s="41"/>
      <c r="N16" s="41"/>
    </row>
    <row r="17" spans="1:14" s="42" customFormat="1" ht="30" customHeight="1">
      <c r="A17" s="37"/>
      <c r="B17" s="38" t="s">
        <v>16</v>
      </c>
      <c r="C17" s="39">
        <v>1.13397</v>
      </c>
      <c r="D17" s="39">
        <v>1.16407</v>
      </c>
      <c r="E17" s="39">
        <v>1.19599</v>
      </c>
      <c r="F17" s="39">
        <v>1.23521</v>
      </c>
      <c r="G17" s="39">
        <v>1.33001</v>
      </c>
      <c r="H17" s="39">
        <v>1.39471</v>
      </c>
      <c r="I17" s="39">
        <v>1.34357</v>
      </c>
      <c r="J17" s="39">
        <v>1.43837</v>
      </c>
      <c r="K17" s="39">
        <v>1.50307</v>
      </c>
      <c r="L17" s="40"/>
      <c r="M17" s="41"/>
      <c r="N17" s="41"/>
    </row>
    <row r="18" spans="1:14" s="42" customFormat="1" ht="30" customHeight="1">
      <c r="A18" s="37"/>
      <c r="B18" s="38" t="s">
        <v>17</v>
      </c>
      <c r="C18" s="39">
        <v>1.17099</v>
      </c>
      <c r="D18" s="39">
        <v>1.20182</v>
      </c>
      <c r="E18" s="39">
        <v>1.23452</v>
      </c>
      <c r="F18" s="39">
        <v>1.27626</v>
      </c>
      <c r="G18" s="39">
        <v>1.37342</v>
      </c>
      <c r="H18" s="39">
        <v>1.44061</v>
      </c>
      <c r="I18" s="39">
        <v>1.38462</v>
      </c>
      <c r="J18" s="39">
        <v>1.48178</v>
      </c>
      <c r="K18" s="39">
        <v>1.54897</v>
      </c>
      <c r="L18" s="40"/>
      <c r="M18" s="41"/>
      <c r="N18" s="41"/>
    </row>
    <row r="19" spans="1:14" s="42" customFormat="1" ht="30" customHeight="1">
      <c r="A19" s="37"/>
      <c r="B19" s="38" t="s">
        <v>18</v>
      </c>
      <c r="C19" s="39">
        <v>1.20854</v>
      </c>
      <c r="D19" s="39">
        <v>1.24107</v>
      </c>
      <c r="E19" s="39">
        <v>1.27454</v>
      </c>
      <c r="F19" s="39">
        <v>1.31971</v>
      </c>
      <c r="G19" s="39">
        <v>1.41821</v>
      </c>
      <c r="H19" s="39">
        <v>1.48784</v>
      </c>
      <c r="I19" s="39">
        <v>1.42807</v>
      </c>
      <c r="J19" s="39">
        <v>1.52657</v>
      </c>
      <c r="K19" s="39">
        <v>1.5962</v>
      </c>
      <c r="L19" s="40"/>
      <c r="M19" s="41"/>
      <c r="N19" s="41"/>
    </row>
    <row r="20" spans="1:14" s="42" customFormat="1" ht="30" customHeight="1">
      <c r="A20" s="37"/>
      <c r="B20" s="38" t="s">
        <v>19</v>
      </c>
      <c r="C20" s="39"/>
      <c r="D20" s="39">
        <v>1.28171</v>
      </c>
      <c r="E20" s="39">
        <v>1.31681</v>
      </c>
      <c r="F20" s="39">
        <v>1.36364</v>
      </c>
      <c r="G20" s="39">
        <v>1.46443</v>
      </c>
      <c r="H20" s="39">
        <v>1.53643</v>
      </c>
      <c r="I20" s="39">
        <v>1.47196</v>
      </c>
      <c r="J20" s="39">
        <v>1.57279</v>
      </c>
      <c r="K20" s="39">
        <v>1.64479</v>
      </c>
      <c r="L20" s="40"/>
      <c r="M20" s="41"/>
      <c r="N20" s="41"/>
    </row>
    <row r="21" spans="1:14" s="42" customFormat="1" ht="30" customHeight="1">
      <c r="A21" s="37"/>
      <c r="B21" s="38" t="s">
        <v>20</v>
      </c>
      <c r="C21" s="39"/>
      <c r="D21" s="39"/>
      <c r="E21" s="39">
        <v>1.35961</v>
      </c>
      <c r="F21" s="39">
        <v>1.40982</v>
      </c>
      <c r="G21" s="39">
        <v>1.51195</v>
      </c>
      <c r="H21" s="39">
        <v>1.58635</v>
      </c>
      <c r="I21" s="39">
        <v>1.51818</v>
      </c>
      <c r="J21" s="39">
        <v>1.62031</v>
      </c>
      <c r="K21" s="39">
        <v>1.69471</v>
      </c>
      <c r="L21" s="40"/>
      <c r="M21" s="41"/>
      <c r="N21" s="41"/>
    </row>
    <row r="22" spans="1:14" s="42" customFormat="1" ht="30" customHeight="1">
      <c r="A22" s="37"/>
      <c r="B22" s="38" t="s">
        <v>21</v>
      </c>
      <c r="C22" s="39"/>
      <c r="D22" s="39"/>
      <c r="E22" s="39"/>
      <c r="F22" s="39">
        <v>1.45734</v>
      </c>
      <c r="G22" s="39">
        <v>1.56171</v>
      </c>
      <c r="H22" s="39">
        <v>1.63758</v>
      </c>
      <c r="I22" s="39">
        <v>1.5657</v>
      </c>
      <c r="J22" s="39">
        <v>1.67007</v>
      </c>
      <c r="K22" s="39">
        <v>1.74594</v>
      </c>
      <c r="L22" s="40"/>
      <c r="M22" s="41"/>
      <c r="N22" s="41"/>
    </row>
    <row r="23" spans="1:14" s="42" customFormat="1" ht="30" customHeight="1">
      <c r="A23" s="37"/>
      <c r="B23" s="38" t="s">
        <v>22</v>
      </c>
      <c r="C23" s="39"/>
      <c r="D23" s="39"/>
      <c r="E23" s="39"/>
      <c r="F23" s="39">
        <v>1.50336</v>
      </c>
      <c r="G23" s="39">
        <v>1.61278</v>
      </c>
      <c r="H23" s="39">
        <v>1.69096</v>
      </c>
      <c r="I23" s="39">
        <v>1.6151</v>
      </c>
      <c r="J23" s="39">
        <v>1.72114</v>
      </c>
      <c r="K23" s="39">
        <v>1.79932</v>
      </c>
      <c r="L23" s="40"/>
      <c r="M23" s="41"/>
      <c r="N23" s="41"/>
    </row>
    <row r="24" spans="1:14" s="42" customFormat="1" ht="30" customHeight="1">
      <c r="A24" s="37"/>
      <c r="B24" s="38" t="s">
        <v>23</v>
      </c>
      <c r="C24" s="39"/>
      <c r="D24" s="39"/>
      <c r="E24" s="39"/>
      <c r="F24" s="39"/>
      <c r="G24" s="39">
        <v>1.66511</v>
      </c>
      <c r="H24" s="39">
        <v>1.74561</v>
      </c>
      <c r="I24" s="39">
        <v>1.66621</v>
      </c>
      <c r="J24" s="39">
        <v>1.77347</v>
      </c>
      <c r="K24" s="39">
        <v>1.85397</v>
      </c>
      <c r="L24" s="40"/>
      <c r="M24" s="41"/>
      <c r="N24" s="41"/>
    </row>
    <row r="25" spans="1:14" s="42" customFormat="1" ht="30" customHeight="1">
      <c r="A25" s="37"/>
      <c r="B25" s="38" t="s">
        <v>24</v>
      </c>
      <c r="C25" s="39"/>
      <c r="D25" s="39"/>
      <c r="E25" s="39"/>
      <c r="F25" s="39"/>
      <c r="G25" s="39">
        <v>1.71772</v>
      </c>
      <c r="H25" s="39">
        <v>1.80234</v>
      </c>
      <c r="I25" s="39">
        <v>1.71886</v>
      </c>
      <c r="J25" s="39">
        <v>1.8295</v>
      </c>
      <c r="K25" s="39">
        <v>1.9107</v>
      </c>
      <c r="L25" s="40"/>
      <c r="M25" s="41"/>
      <c r="N25" s="41"/>
    </row>
    <row r="26" spans="1:14" s="42" customFormat="1" ht="30" customHeight="1">
      <c r="A26" s="37"/>
      <c r="B26" s="38">
        <v>15</v>
      </c>
      <c r="C26" s="39"/>
      <c r="D26" s="39"/>
      <c r="E26" s="39"/>
      <c r="F26" s="39"/>
      <c r="G26" s="39">
        <v>1.76239</v>
      </c>
      <c r="H26" s="39">
        <v>1.84921</v>
      </c>
      <c r="I26" s="39">
        <v>1.76353</v>
      </c>
      <c r="J26" s="39">
        <v>1.87706</v>
      </c>
      <c r="K26" s="39">
        <v>1.96038</v>
      </c>
      <c r="L26" s="40"/>
      <c r="M26" s="41"/>
      <c r="N26" s="41"/>
    </row>
    <row r="27" spans="1:14" s="42" customFormat="1" ht="30" customHeight="1">
      <c r="A27" s="37"/>
      <c r="B27" s="43" t="s">
        <v>36</v>
      </c>
      <c r="C27" s="39"/>
      <c r="D27" s="39"/>
      <c r="E27" s="39"/>
      <c r="F27" s="39"/>
      <c r="G27" s="39">
        <v>1.79765</v>
      </c>
      <c r="H27" s="39">
        <v>1.88618</v>
      </c>
      <c r="I27" s="39">
        <v>1.79879</v>
      </c>
      <c r="J27" s="39">
        <v>1.91461</v>
      </c>
      <c r="K27" s="39">
        <v>1.99959</v>
      </c>
      <c r="L27" s="40"/>
      <c r="M27" s="41"/>
      <c r="N27" s="41"/>
    </row>
    <row r="28" spans="1:14" ht="30" customHeight="1">
      <c r="A28" s="1"/>
      <c r="B28" s="17"/>
      <c r="C28" s="15"/>
      <c r="D28" s="15"/>
      <c r="E28" s="15"/>
      <c r="F28" s="15"/>
      <c r="G28" s="13"/>
      <c r="H28" s="13"/>
      <c r="I28" s="13"/>
      <c r="J28" s="13"/>
      <c r="K28" s="13"/>
      <c r="L28" s="15"/>
      <c r="M28" s="15"/>
      <c r="N28" s="15"/>
    </row>
    <row r="29" spans="1:14" ht="30" customHeight="1">
      <c r="A29" s="1"/>
      <c r="B29" s="44" t="s">
        <v>34</v>
      </c>
      <c r="C29" s="45"/>
      <c r="D29" s="45"/>
      <c r="E29" s="45"/>
      <c r="F29" s="45"/>
      <c r="G29" s="45"/>
      <c r="H29" s="45"/>
      <c r="I29" s="45"/>
      <c r="J29" s="45"/>
      <c r="K29" s="46"/>
      <c r="L29" s="15"/>
      <c r="M29" s="15"/>
      <c r="N29" s="15"/>
    </row>
    <row r="30" spans="1:14" ht="30" customHeight="1">
      <c r="A30" s="1"/>
      <c r="B30" s="47" t="s">
        <v>35</v>
      </c>
      <c r="C30" s="48"/>
      <c r="D30" s="48"/>
      <c r="E30" s="48"/>
      <c r="F30" s="48"/>
      <c r="G30" s="48"/>
      <c r="H30" s="48"/>
      <c r="I30" s="48"/>
      <c r="J30" s="48"/>
      <c r="K30" s="49"/>
      <c r="L30" s="15"/>
      <c r="M30" s="15"/>
      <c r="N30" s="15"/>
    </row>
    <row r="31" spans="1:14" ht="30" customHeight="1">
      <c r="A31" s="1"/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15"/>
      <c r="M31" s="15"/>
      <c r="N31" s="15"/>
    </row>
    <row r="32" spans="1:27" ht="30" customHeight="1">
      <c r="A32" s="1"/>
      <c r="B32" s="50" t="s">
        <v>41</v>
      </c>
      <c r="C32" s="33"/>
      <c r="D32" s="34"/>
      <c r="E32" s="33"/>
      <c r="F32" s="33"/>
      <c r="G32" s="33"/>
      <c r="H32" s="32"/>
      <c r="I32" s="33"/>
      <c r="J32" s="32"/>
      <c r="K32" s="33"/>
      <c r="L32" s="32"/>
      <c r="M32" s="33"/>
      <c r="N32" s="32"/>
      <c r="O32" s="33"/>
      <c r="P32" s="32"/>
      <c r="Q32" s="33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24.75" customHeight="1">
      <c r="A33" s="1"/>
      <c r="N33" s="32"/>
      <c r="O33" s="33"/>
      <c r="P33" s="32"/>
      <c r="Q33" s="33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ht="24.75" customHeight="1">
      <c r="A34" s="1"/>
    </row>
    <row r="35" ht="24.75" customHeight="1">
      <c r="A35" s="1"/>
    </row>
    <row r="36" ht="24.75" customHeight="1">
      <c r="A36" s="1"/>
    </row>
    <row r="37" ht="12.75">
      <c r="A37" s="1"/>
    </row>
    <row r="38" ht="12.75">
      <c r="A38" s="1"/>
    </row>
    <row r="39" ht="12.75">
      <c r="A39" s="1"/>
    </row>
    <row r="40" spans="1:12" ht="12.75">
      <c r="A40" s="1"/>
      <c r="B40" s="1"/>
      <c r="C40" s="1"/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4" ht="12.75">
      <c r="A42" s="1"/>
      <c r="B42" s="1"/>
      <c r="C42" s="17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</sheetData>
  <printOptions/>
  <pageMargins left="0.33" right="0.33" top="0.5" bottom="0.55" header="0.5" footer="0.5"/>
  <pageSetup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N43"/>
  <sheetViews>
    <sheetView defaultGridColor="0" zoomScale="80" zoomScaleNormal="80" colorId="22" workbookViewId="0" topLeftCell="A1">
      <pane xSplit="2" ySplit="11" topLeftCell="C21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29" sqref="C29"/>
    </sheetView>
  </sheetViews>
  <sheetFormatPr defaultColWidth="9.875" defaultRowHeight="12.75"/>
  <cols>
    <col min="1" max="1" width="1.875" style="0" customWidth="1"/>
    <col min="2" max="11" width="12.875" style="0" customWidth="1"/>
    <col min="12" max="12" width="1.875" style="0" customWidth="1"/>
    <col min="15" max="16" width="12.875" style="0" customWidth="1"/>
    <col min="17" max="18" width="13.875" style="0" customWidth="1"/>
    <col min="19" max="19" width="12.875" style="0" customWidth="1"/>
    <col min="20" max="20" width="14.875" style="0" customWidth="1"/>
    <col min="21" max="21" width="15.875" style="0" customWidth="1"/>
    <col min="35" max="35" width="12.875" style="0" customWidth="1"/>
    <col min="40" max="40" width="3.875" style="0" customWidth="1"/>
    <col min="41" max="41" width="5.875" style="0" customWidth="1"/>
  </cols>
  <sheetData>
    <row r="1" spans="1:14" ht="15.75">
      <c r="A1" s="28"/>
      <c r="B1" s="27"/>
      <c r="C1" s="26"/>
      <c r="D1" s="26"/>
      <c r="E1" s="26"/>
      <c r="F1" s="26"/>
      <c r="G1" s="26"/>
      <c r="H1" s="26"/>
      <c r="I1" s="26"/>
      <c r="J1" s="26"/>
      <c r="K1" s="26"/>
      <c r="L1" s="26"/>
      <c r="M1" s="1"/>
      <c r="N1" s="1"/>
    </row>
    <row r="2" spans="1:14" ht="12.75">
      <c r="A2" s="1"/>
      <c r="B2" s="1"/>
      <c r="C2" s="2"/>
      <c r="D2" s="2"/>
      <c r="E2" s="2"/>
      <c r="F2" s="2"/>
      <c r="G2" s="2"/>
      <c r="H2" s="2"/>
      <c r="I2" s="2"/>
      <c r="J2" s="2"/>
      <c r="K2" s="3" t="s">
        <v>25</v>
      </c>
      <c r="L2" s="1"/>
      <c r="M2" s="1"/>
      <c r="N2" s="1"/>
    </row>
    <row r="3" spans="1:14" ht="12.75">
      <c r="A3" s="1"/>
      <c r="B3" s="1"/>
      <c r="C3" s="2"/>
      <c r="D3" s="2"/>
      <c r="E3" s="2"/>
      <c r="F3" s="2"/>
      <c r="G3" s="2"/>
      <c r="H3" s="2"/>
      <c r="I3" s="2"/>
      <c r="J3" s="2"/>
      <c r="K3" s="3" t="s">
        <v>26</v>
      </c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0">
      <c r="A5" s="1"/>
      <c r="B5" s="4" t="s">
        <v>27</v>
      </c>
      <c r="C5" s="2"/>
      <c r="D5" s="2"/>
      <c r="E5" s="2"/>
      <c r="F5" s="2"/>
      <c r="G5" s="2"/>
      <c r="H5" s="2"/>
      <c r="I5" s="2"/>
      <c r="J5" s="2"/>
      <c r="K5" s="2"/>
      <c r="L5" s="1"/>
      <c r="M5" s="1"/>
      <c r="N5" s="1"/>
    </row>
    <row r="6" spans="1:14" ht="24.75" customHeight="1">
      <c r="A6" s="1"/>
      <c r="B6" s="5" t="s">
        <v>37</v>
      </c>
      <c r="C6" s="2"/>
      <c r="D6" s="2"/>
      <c r="E6" s="2"/>
      <c r="F6" s="2"/>
      <c r="G6" s="2"/>
      <c r="H6" s="2"/>
      <c r="I6" s="2"/>
      <c r="J6" s="2"/>
      <c r="K6" s="2"/>
      <c r="L6" s="1"/>
      <c r="M6" s="1"/>
      <c r="N6" s="1"/>
    </row>
    <row r="7" spans="1:14" ht="24.75" customHeight="1">
      <c r="A7" s="1"/>
      <c r="B7" s="6"/>
      <c r="C7" s="2"/>
      <c r="D7" s="2"/>
      <c r="E7" s="2"/>
      <c r="F7" s="2"/>
      <c r="G7" s="2"/>
      <c r="H7" s="2"/>
      <c r="I7" s="2"/>
      <c r="J7" s="2"/>
      <c r="K7" s="2"/>
      <c r="L7" s="1"/>
      <c r="M7" s="1"/>
      <c r="N7" s="1"/>
    </row>
    <row r="8" spans="1:14" ht="24.75" customHeight="1">
      <c r="A8" s="1"/>
      <c r="B8" s="6" t="s">
        <v>29</v>
      </c>
      <c r="C8" s="2"/>
      <c r="D8" s="2"/>
      <c r="E8" s="2"/>
      <c r="F8" s="2"/>
      <c r="G8" s="2"/>
      <c r="H8" s="2"/>
      <c r="I8" s="2"/>
      <c r="J8" s="2"/>
      <c r="K8" s="2"/>
      <c r="L8" s="1"/>
      <c r="M8" s="1"/>
      <c r="N8" s="1"/>
    </row>
    <row r="9" spans="1:14" ht="24.75" customHeight="1">
      <c r="A9" s="1"/>
      <c r="B9" s="7" t="s">
        <v>30</v>
      </c>
      <c r="C9" s="8"/>
      <c r="D9" s="8"/>
      <c r="E9" s="8"/>
      <c r="F9" s="8"/>
      <c r="G9" s="8"/>
      <c r="H9" s="8"/>
      <c r="I9" s="8"/>
      <c r="J9" s="8"/>
      <c r="K9" s="7" t="s">
        <v>0</v>
      </c>
      <c r="L9" s="1"/>
      <c r="M9" s="1"/>
      <c r="N9" s="1"/>
    </row>
    <row r="10" spans="1:14" ht="24.75" customHeight="1">
      <c r="A10" s="1"/>
      <c r="B10" s="7" t="s">
        <v>31</v>
      </c>
      <c r="C10" s="8"/>
      <c r="D10" s="8"/>
      <c r="E10" s="8"/>
      <c r="F10" s="8"/>
      <c r="G10" s="8"/>
      <c r="H10" s="8"/>
      <c r="I10" s="8"/>
      <c r="J10" s="8"/>
      <c r="K10" s="7" t="s">
        <v>1</v>
      </c>
      <c r="L10" s="1"/>
      <c r="M10" s="1"/>
      <c r="N10" s="1"/>
    </row>
    <row r="11" spans="1:14" ht="24.75" customHeight="1">
      <c r="A11" s="1"/>
      <c r="B11" s="9" t="s">
        <v>32</v>
      </c>
      <c r="C11" s="10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7</v>
      </c>
      <c r="I11" s="10" t="s">
        <v>8</v>
      </c>
      <c r="J11" s="11" t="s">
        <v>9</v>
      </c>
      <c r="K11" s="10" t="s">
        <v>33</v>
      </c>
      <c r="L11" s="1"/>
      <c r="M11" s="1"/>
      <c r="N11" s="1"/>
    </row>
    <row r="12" spans="1:14" ht="33.75" customHeight="1">
      <c r="A12" s="1"/>
      <c r="B12" s="12" t="s">
        <v>10</v>
      </c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5"/>
      <c r="N12" s="15"/>
    </row>
    <row r="13" spans="1:14" ht="33.75" customHeight="1">
      <c r="A13" s="1"/>
      <c r="B13" s="12" t="s">
        <v>11</v>
      </c>
      <c r="C13" s="31">
        <f>Mix!C12/Mix!C11-1</f>
        <v>0.013439999999999896</v>
      </c>
      <c r="D13" s="31">
        <f>Mix!D12/Mix!D11-1</f>
        <v>0.013437195715676697</v>
      </c>
      <c r="E13" s="31">
        <f>Mix!E12/Mix!E11-1</f>
        <v>0.013441140506365246</v>
      </c>
      <c r="F13" s="31">
        <f>Mix!F12/Mix!F11-1</f>
        <v>0.01428452709627992</v>
      </c>
      <c r="G13" s="31">
        <f>Mix!G12/Mix!G11-1</f>
        <v>0.01395578819938792</v>
      </c>
      <c r="H13" s="31">
        <f>Mix!H12/Mix!H11-1</f>
        <v>0.013038498094998241</v>
      </c>
      <c r="I13" s="31">
        <f>Mix!I12/Mix!I11-1</f>
        <v>0.011109998999099258</v>
      </c>
      <c r="J13" s="31">
        <f>Mix!J12/Mix!J11-1</f>
        <v>0.011024733885733662</v>
      </c>
      <c r="K13" s="31">
        <f>Mix!K12/Mix!K11-1</f>
        <v>0.010305068638587489</v>
      </c>
      <c r="L13" s="14"/>
      <c r="M13" s="15"/>
      <c r="N13" s="15"/>
    </row>
    <row r="14" spans="1:14" ht="33.75" customHeight="1">
      <c r="A14" s="1"/>
      <c r="B14" s="12" t="s">
        <v>12</v>
      </c>
      <c r="C14" s="31">
        <f>Mix!C13/Mix!C12-1</f>
        <v>0.022537101357752</v>
      </c>
      <c r="D14" s="31">
        <f>Mix!D13/Mix!D12-1</f>
        <v>0.02250192159877007</v>
      </c>
      <c r="E14" s="31">
        <f>Mix!E13/Mix!E12-1</f>
        <v>0.02242903240892291</v>
      </c>
      <c r="F14" s="31">
        <f>Mix!F13/Mix!F12-1</f>
        <v>0.024133787302223153</v>
      </c>
      <c r="G14" s="31">
        <f>Mix!G13/Mix!G12-1</f>
        <v>0.022835810856258965</v>
      </c>
      <c r="H14" s="31">
        <f>Mix!H13/Mix!H12-1</f>
        <v>0.02272617921123965</v>
      </c>
      <c r="I14" s="31">
        <f>Mix!I13/Mix!I12-1</f>
        <v>0.020961195802811305</v>
      </c>
      <c r="J14" s="31">
        <f>Mix!J13/Mix!J12-1</f>
        <v>0.019998004803818636</v>
      </c>
      <c r="K14" s="31">
        <f>Mix!K13/Mix!K12-1</f>
        <v>0.019995737769971766</v>
      </c>
      <c r="L14" s="14"/>
      <c r="M14" s="15"/>
      <c r="N14" s="15"/>
    </row>
    <row r="15" spans="1:14" ht="33.75" customHeight="1">
      <c r="A15" s="1"/>
      <c r="B15" s="12" t="s">
        <v>13</v>
      </c>
      <c r="C15" s="31">
        <f>Mix!C14/Mix!C13-1</f>
        <v>0.03293511406183658</v>
      </c>
      <c r="D15" s="31">
        <f>Mix!D14/Mix!D13-1</f>
        <v>0.032869143598128314</v>
      </c>
      <c r="E15" s="31">
        <f>Mix!E14/Mix!E13-1</f>
        <v>0.03278658531007306</v>
      </c>
      <c r="F15" s="31">
        <f>Mix!F14/Mix!F13-1</f>
        <v>0.03337866787558785</v>
      </c>
      <c r="G15" s="31">
        <f>Mix!G14/Mix!G13-1</f>
        <v>0.03219840199914503</v>
      </c>
      <c r="H15" s="31">
        <f>Mix!H14/Mix!H13-1</f>
        <v>0.032728014050934506</v>
      </c>
      <c r="I15" s="31">
        <f>Mix!I14/Mix!I13-1</f>
        <v>0.030372076111986335</v>
      </c>
      <c r="J15" s="31">
        <f>Mix!J14/Mix!J13-1</f>
        <v>0.029476598529931675</v>
      </c>
      <c r="K15" s="31">
        <f>Mix!K14/Mix!K13-1</f>
        <v>0.030129682997118268</v>
      </c>
      <c r="L15" s="14"/>
      <c r="M15" s="15"/>
      <c r="N15" s="15"/>
    </row>
    <row r="16" spans="1:14" ht="33.75" customHeight="1">
      <c r="A16" s="1"/>
      <c r="B16" s="12" t="s">
        <v>14</v>
      </c>
      <c r="C16" s="31">
        <f>Mix!C15/Mix!C14-1</f>
        <v>0.02251473734363474</v>
      </c>
      <c r="D16" s="31">
        <f>Mix!D15/Mix!D14-1</f>
        <v>0.023335152838427797</v>
      </c>
      <c r="E16" s="31">
        <f>Mix!E15/Mix!E14-1</f>
        <v>0.023153848197914995</v>
      </c>
      <c r="F16" s="31">
        <f>Mix!F15/Mix!F14-1</f>
        <v>0.023750129030038147</v>
      </c>
      <c r="G16" s="31">
        <f>Mix!G15/Mix!G14-1</f>
        <v>0.023190437130183428</v>
      </c>
      <c r="H16" s="31">
        <f>Mix!H15/Mix!H14-1</f>
        <v>0.022936754992028074</v>
      </c>
      <c r="I16" s="31">
        <f>Mix!I15/Mix!I14-1</f>
        <v>0.020788243781562743</v>
      </c>
      <c r="J16" s="31">
        <f>Mix!J15/Mix!J14-1</f>
        <v>0.020498841687555114</v>
      </c>
      <c r="K16" s="31">
        <f>Mix!K15/Mix!K14-1</f>
        <v>0.02035920605390884</v>
      </c>
      <c r="L16" s="14"/>
      <c r="M16" s="15"/>
      <c r="N16" s="15"/>
    </row>
    <row r="17" spans="1:14" ht="33.75" customHeight="1">
      <c r="A17" s="1"/>
      <c r="B17" s="12" t="s">
        <v>15</v>
      </c>
      <c r="C17" s="31">
        <f>Mix!C16/Mix!C15-1</f>
        <v>0.02285040794510773</v>
      </c>
      <c r="D17" s="31">
        <f>Mix!D16/Mix!D15-1</f>
        <v>0.022625238920745083</v>
      </c>
      <c r="E17" s="31">
        <f>Mix!E16/Mix!E15-1</f>
        <v>0.022560621932110392</v>
      </c>
      <c r="F17" s="31">
        <f>Mix!F16/Mix!F15-1</f>
        <v>0.02381252468217765</v>
      </c>
      <c r="G17" s="31">
        <f>Mix!G16/Mix!G15-1</f>
        <v>0.02253251453522309</v>
      </c>
      <c r="H17" s="31">
        <f>Mix!H16/Mix!H15-1</f>
        <v>0.022882632801656477</v>
      </c>
      <c r="I17" s="31">
        <f>Mix!I16/Mix!I15-1</f>
        <v>0.020925676973305052</v>
      </c>
      <c r="J17" s="31">
        <f>Mix!J16/Mix!J15-1</f>
        <v>0.01995101760215401</v>
      </c>
      <c r="K17" s="31">
        <f>Mix!K16/Mix!K15-1</f>
        <v>0.020377948222327413</v>
      </c>
      <c r="L17" s="14"/>
      <c r="M17" s="15"/>
      <c r="N17" s="15"/>
    </row>
    <row r="18" spans="1:14" ht="33.75" customHeight="1">
      <c r="A18" s="1"/>
      <c r="B18" s="12" t="s">
        <v>16</v>
      </c>
      <c r="C18" s="31">
        <f>Mix!C17/Mix!C16-1</f>
        <v>0.012907317421751996</v>
      </c>
      <c r="D18" s="31">
        <f>Mix!D17/Mix!D16-1</f>
        <v>0.011970790228635897</v>
      </c>
      <c r="E18" s="31">
        <f>Mix!E17/Mix!E16-1</f>
        <v>0.012546881481920513</v>
      </c>
      <c r="F18" s="31">
        <f>Mix!F17/Mix!F16-1</f>
        <v>0.01373854095710203</v>
      </c>
      <c r="G18" s="31">
        <f>Mix!G17/Mix!G16-1</f>
        <v>0.012369078066008843</v>
      </c>
      <c r="H18" s="31">
        <f>Mix!H17/Mix!H16-1</f>
        <v>0.012023451898936166</v>
      </c>
      <c r="I18" s="31">
        <f>Mix!I17/Mix!I16-1</f>
        <v>0.010970737176351886</v>
      </c>
      <c r="J18" s="31">
        <f>Mix!J17/Mix!J16-1</f>
        <v>0.009892717724042877</v>
      </c>
      <c r="K18" s="31">
        <f>Mix!K17/Mix!K16-1</f>
        <v>0.009679846304730289</v>
      </c>
      <c r="L18" s="14"/>
      <c r="M18" s="15"/>
      <c r="N18" s="15"/>
    </row>
    <row r="19" spans="1:14" ht="33.75" customHeight="1">
      <c r="A19" s="1"/>
      <c r="B19" s="12" t="s">
        <v>17</v>
      </c>
      <c r="C19" s="31">
        <f>Mix!C18/Mix!C17-1</f>
        <v>0.03264636630598705</v>
      </c>
      <c r="D19" s="31">
        <f>Mix!D18/Mix!D17-1</f>
        <v>0.032429321260749155</v>
      </c>
      <c r="E19" s="31">
        <f>Mix!E18/Mix!E17-1</f>
        <v>0.03221598842799689</v>
      </c>
      <c r="F19" s="31">
        <f>Mix!F18/Mix!F17-1</f>
        <v>0.03323321540466795</v>
      </c>
      <c r="G19" s="31">
        <f>Mix!G18/Mix!G17-1</f>
        <v>0.03263885233945629</v>
      </c>
      <c r="H19" s="31">
        <f>Mix!H18/Mix!H17-1</f>
        <v>0.03291006732582402</v>
      </c>
      <c r="I19" s="31">
        <f>Mix!I18/Mix!I17-1</f>
        <v>0.030552929880839796</v>
      </c>
      <c r="J19" s="31">
        <f>Mix!J18/Mix!J17-1</f>
        <v>0.03017999541147276</v>
      </c>
      <c r="K19" s="31">
        <f>Mix!K18/Mix!K17-1</f>
        <v>0.030537499916836852</v>
      </c>
      <c r="L19" s="14"/>
      <c r="M19" s="15"/>
      <c r="N19" s="15"/>
    </row>
    <row r="20" spans="1:14" ht="33.75" customHeight="1">
      <c r="A20" s="1"/>
      <c r="B20" s="12" t="s">
        <v>18</v>
      </c>
      <c r="C20" s="31">
        <f>Mix!C19/Mix!C18-1</f>
        <v>0.032066883577144045</v>
      </c>
      <c r="D20" s="31">
        <f>Mix!D19/Mix!D18-1</f>
        <v>0.03265880081875805</v>
      </c>
      <c r="E20" s="31">
        <f>Mix!E19/Mix!E18-1</f>
        <v>0.03241745779736238</v>
      </c>
      <c r="F20" s="31">
        <f>Mix!F19/Mix!F18-1</f>
        <v>0.03404478711234393</v>
      </c>
      <c r="G20" s="31">
        <f>Mix!G19/Mix!G18-1</f>
        <v>0.03261201962982918</v>
      </c>
      <c r="H20" s="31">
        <f>Mix!H19/Mix!H18-1</f>
        <v>0.03278472313811509</v>
      </c>
      <c r="I20" s="31">
        <f>Mix!I19/Mix!I18-1</f>
        <v>0.031380450954052286</v>
      </c>
      <c r="J20" s="31">
        <f>Mix!J19/Mix!J18-1</f>
        <v>0.0302271592274157</v>
      </c>
      <c r="K20" s="31">
        <f>Mix!K19/Mix!K18-1</f>
        <v>0.03049122965583595</v>
      </c>
      <c r="L20" s="14"/>
      <c r="M20" s="15"/>
      <c r="N20" s="15"/>
    </row>
    <row r="21" spans="1:14" ht="33.75" customHeight="1">
      <c r="A21" s="1"/>
      <c r="B21" s="12" t="s">
        <v>19</v>
      </c>
      <c r="C21" s="13"/>
      <c r="D21" s="31">
        <f>Mix!D20/Mix!D19-1</f>
        <v>0.0327459369737404</v>
      </c>
      <c r="E21" s="31">
        <f>Mix!E20/Mix!E19-1</f>
        <v>0.033164906554521645</v>
      </c>
      <c r="F21" s="31">
        <f>Mix!F20/Mix!F19-1</f>
        <v>0.03328761621871479</v>
      </c>
      <c r="G21" s="31">
        <f>Mix!G20/Mix!G19-1</f>
        <v>0.032590378011718935</v>
      </c>
      <c r="H21" s="31">
        <f>Mix!H20/Mix!H19-1</f>
        <v>0.03265808151414129</v>
      </c>
      <c r="I21" s="31">
        <f>Mix!I20/Mix!I19-1</f>
        <v>0.030733787559433345</v>
      </c>
      <c r="J21" s="31">
        <f>Mix!J20/Mix!J19-1</f>
        <v>0.030277026274589502</v>
      </c>
      <c r="K21" s="31">
        <f>Mix!K20/Mix!K19-1</f>
        <v>0.030441047487783424</v>
      </c>
      <c r="L21" s="14"/>
      <c r="M21" s="15"/>
      <c r="N21" s="15"/>
    </row>
    <row r="22" spans="1:14" ht="33.75" customHeight="1">
      <c r="A22" s="1"/>
      <c r="B22" s="12" t="s">
        <v>20</v>
      </c>
      <c r="C22" s="13"/>
      <c r="D22" s="13"/>
      <c r="E22" s="31">
        <f>Mix!E21/Mix!E20-1</f>
        <v>0.032502790835428064</v>
      </c>
      <c r="F22" s="31">
        <f>Mix!F21/Mix!F20-1</f>
        <v>0.03386524302601868</v>
      </c>
      <c r="G22" s="31">
        <f>Mix!G21/Mix!G20-1</f>
        <v>0.03244948546533455</v>
      </c>
      <c r="H22" s="31">
        <f>Mix!H21/Mix!H20-1</f>
        <v>0.03249090423904755</v>
      </c>
      <c r="I22" s="31">
        <f>Mix!I21/Mix!I20-1</f>
        <v>0.031400309791026926</v>
      </c>
      <c r="J22" s="31">
        <f>Mix!J21/Mix!J20-1</f>
        <v>0.03021382384170801</v>
      </c>
      <c r="K22" s="31">
        <f>Mix!K21/Mix!K20-1</f>
        <v>0.030350379075748224</v>
      </c>
      <c r="L22" s="14"/>
      <c r="M22" s="15"/>
      <c r="N22" s="15"/>
    </row>
    <row r="23" spans="1:14" ht="33.75" customHeight="1">
      <c r="A23" s="1"/>
      <c r="B23" s="12" t="s">
        <v>21</v>
      </c>
      <c r="C23" s="13"/>
      <c r="D23" s="13"/>
      <c r="E23" s="13"/>
      <c r="F23" s="31">
        <f>Mix!F22/Mix!F21-1</f>
        <v>0.033706430608162696</v>
      </c>
      <c r="G23" s="31">
        <f>Mix!G22/Mix!G21-1</f>
        <v>0.03291114124144312</v>
      </c>
      <c r="H23" s="31">
        <f>Mix!H22/Mix!H21-1</f>
        <v>0.03229426040911543</v>
      </c>
      <c r="I23" s="31">
        <f>Mix!I22/Mix!I21-1</f>
        <v>0.031300636288187134</v>
      </c>
      <c r="J23" s="31">
        <f>Mix!J22/Mix!J21-1</f>
        <v>0.030710172744721653</v>
      </c>
      <c r="K23" s="31">
        <f>Mix!K22/Mix!K21-1</f>
        <v>0.03022936077558991</v>
      </c>
      <c r="L23" s="14"/>
      <c r="M23" s="15"/>
      <c r="N23" s="15"/>
    </row>
    <row r="24" spans="1:14" ht="33.75" customHeight="1">
      <c r="A24" s="1"/>
      <c r="B24" s="12" t="s">
        <v>22</v>
      </c>
      <c r="C24" s="13"/>
      <c r="D24" s="13"/>
      <c r="E24" s="13"/>
      <c r="F24" s="31">
        <f>Mix!F23/Mix!F22-1</f>
        <v>0.031578080612622905</v>
      </c>
      <c r="G24" s="31">
        <f>Mix!G23/Mix!G22-1</f>
        <v>0.03270133379436646</v>
      </c>
      <c r="H24" s="31">
        <f>Mix!H23/Mix!H22-1</f>
        <v>0.03259688076307721</v>
      </c>
      <c r="I24" s="31">
        <f>Mix!I23/Mix!I22-1</f>
        <v>0.031551382768090885</v>
      </c>
      <c r="J24" s="31">
        <f>Mix!J23/Mix!J22-1</f>
        <v>0.030579556545534015</v>
      </c>
      <c r="K24" s="31">
        <f>Mix!K23/Mix!K22-1</f>
        <v>0.030573788331786922</v>
      </c>
      <c r="L24" s="14"/>
      <c r="M24" s="15"/>
      <c r="N24" s="15"/>
    </row>
    <row r="25" spans="1:14" ht="33.75" customHeight="1">
      <c r="A25" s="1"/>
      <c r="B25" s="12" t="s">
        <v>23</v>
      </c>
      <c r="C25" s="13"/>
      <c r="D25" s="13"/>
      <c r="E25" s="13"/>
      <c r="F25" s="13"/>
      <c r="G25" s="31">
        <f>Mix!G24/Mix!G23-1</f>
        <v>0.0324470789568323</v>
      </c>
      <c r="H25" s="31">
        <f>Mix!H24/Mix!H23-1</f>
        <v>0.032318919430382786</v>
      </c>
      <c r="I25" s="31">
        <f>Mix!I24/Mix!I23-1</f>
        <v>0.031645099374651764</v>
      </c>
      <c r="J25" s="31">
        <f>Mix!J24/Mix!J23-1</f>
        <v>0.030404266939354274</v>
      </c>
      <c r="K25" s="31">
        <f>Mix!K24/Mix!K23-1</f>
        <v>0.030372585198852775</v>
      </c>
      <c r="L25" s="14"/>
      <c r="M25" s="15"/>
      <c r="N25" s="15"/>
    </row>
    <row r="26" spans="1:14" ht="33.75" customHeight="1">
      <c r="A26" s="1"/>
      <c r="B26" s="12" t="s">
        <v>24</v>
      </c>
      <c r="C26" s="13"/>
      <c r="D26" s="13"/>
      <c r="E26" s="13"/>
      <c r="F26" s="13"/>
      <c r="G26" s="31">
        <f>Mix!G25/Mix!G24-1</f>
        <v>0.03159551020653284</v>
      </c>
      <c r="H26" s="31">
        <f>Mix!H25/Mix!H24-1</f>
        <v>0.03249866808737334</v>
      </c>
      <c r="I26" s="31">
        <f>Mix!I25/Mix!I24-1</f>
        <v>0.031598658032300886</v>
      </c>
      <c r="J26" s="31">
        <f>Mix!J25/Mix!J24-1</f>
        <v>0.03159342982965585</v>
      </c>
      <c r="K26" s="31">
        <f>Mix!K25/Mix!K24-1</f>
        <v>0.03059920063431454</v>
      </c>
      <c r="L26" s="14"/>
      <c r="M26" s="15"/>
      <c r="N26" s="15"/>
    </row>
    <row r="27" spans="1:14" ht="33.75" customHeight="1">
      <c r="A27" s="1"/>
      <c r="B27" s="12">
        <v>15</v>
      </c>
      <c r="C27" s="13"/>
      <c r="D27" s="13"/>
      <c r="E27" s="13"/>
      <c r="F27" s="13"/>
      <c r="G27" s="31">
        <f>Mix!G26/Mix!G25-1</f>
        <v>0.026005402510304254</v>
      </c>
      <c r="H27" s="31">
        <f>Mix!H26/Mix!H25-1</f>
        <v>0.026005082281922443</v>
      </c>
      <c r="I27" s="31">
        <f>Mix!I26/Mix!I25-1</f>
        <v>0.02598815493990192</v>
      </c>
      <c r="J27" s="31">
        <f>Mix!J26/Mix!J25-1</f>
        <v>0.025996173817983026</v>
      </c>
      <c r="K27" s="31">
        <f>Mix!K26/Mix!K25-1</f>
        <v>0.026000942063118204</v>
      </c>
      <c r="L27" s="14"/>
      <c r="M27" s="15"/>
      <c r="N27" s="15"/>
    </row>
    <row r="28" spans="1:14" ht="33.75" customHeight="1">
      <c r="A28" s="1"/>
      <c r="B28" s="16" t="s">
        <v>36</v>
      </c>
      <c r="C28" s="13"/>
      <c r="D28" s="13"/>
      <c r="E28" s="13"/>
      <c r="F28" s="13"/>
      <c r="G28" s="31">
        <f>Mix!G27/Mix!G26-1</f>
        <v>0.02000692241785318</v>
      </c>
      <c r="H28" s="31">
        <f>Mix!H27/Mix!H26-1</f>
        <v>0.0199923210452031</v>
      </c>
      <c r="I28" s="31">
        <f>Mix!I27/Mix!I26-1</f>
        <v>0.019993989328222384</v>
      </c>
      <c r="J28" s="31">
        <f>Mix!J27/Mix!J26-1</f>
        <v>0.020004688182583497</v>
      </c>
      <c r="K28" s="31">
        <f>Mix!K27/Mix!K26-1</f>
        <v>0.020001224252440775</v>
      </c>
      <c r="L28" s="14"/>
      <c r="M28" s="15"/>
      <c r="N28" s="15"/>
    </row>
    <row r="29" spans="1:14" ht="33.75" customHeight="1">
      <c r="A29" s="1"/>
      <c r="B29" s="17"/>
      <c r="C29" s="15"/>
      <c r="D29" s="15"/>
      <c r="E29" s="15"/>
      <c r="F29" s="15"/>
      <c r="G29" s="13"/>
      <c r="H29" s="13"/>
      <c r="I29" s="13"/>
      <c r="J29" s="13"/>
      <c r="K29" s="13"/>
      <c r="L29" s="15"/>
      <c r="M29" s="15"/>
      <c r="N29" s="15"/>
    </row>
    <row r="30" spans="1:14" ht="19.5">
      <c r="A30" s="1"/>
      <c r="B30" s="18" t="s">
        <v>34</v>
      </c>
      <c r="C30" s="19"/>
      <c r="D30" s="19"/>
      <c r="E30" s="19"/>
      <c r="F30" s="19"/>
      <c r="G30" s="19"/>
      <c r="H30" s="19"/>
      <c r="I30" s="19"/>
      <c r="J30" s="19"/>
      <c r="K30" s="20"/>
      <c r="L30" s="15"/>
      <c r="M30" s="15"/>
      <c r="N30" s="15"/>
    </row>
    <row r="31" spans="1:14" ht="19.5">
      <c r="A31" s="1"/>
      <c r="B31" s="21" t="s">
        <v>35</v>
      </c>
      <c r="C31" s="22"/>
      <c r="D31" s="22"/>
      <c r="E31" s="22"/>
      <c r="F31" s="22"/>
      <c r="G31" s="22"/>
      <c r="H31" s="22"/>
      <c r="I31" s="22"/>
      <c r="J31" s="22"/>
      <c r="K31" s="23"/>
      <c r="L31" s="15"/>
      <c r="M31" s="15"/>
      <c r="N31" s="15"/>
    </row>
    <row r="32" spans="1:14" ht="12.75">
      <c r="A32" s="1"/>
      <c r="B32" s="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2.75">
      <c r="A33" s="1"/>
      <c r="B33" s="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2.75">
      <c r="A34" s="1"/>
      <c r="B34" s="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4"/>
      <c r="M35" s="15"/>
      <c r="N35" s="15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4"/>
      <c r="M36" s="15"/>
      <c r="N36" s="15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4"/>
      <c r="M37" s="15"/>
      <c r="N37" s="15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4"/>
      <c r="M38" s="15"/>
      <c r="N38" s="15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4"/>
      <c r="M39" s="15"/>
      <c r="N39" s="15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4"/>
      <c r="M40" s="15"/>
      <c r="N40" s="15"/>
    </row>
    <row r="41" spans="1:14" ht="12.75">
      <c r="A41" s="1"/>
      <c r="B41" s="1"/>
      <c r="C41" s="1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</sheetData>
  <printOptions/>
  <pageMargins left="0.3" right="0.3" top="0.5" bottom="0.55" header="0.5" footer="0.5"/>
  <pageSetup horizontalDpi="600" verticalDpi="6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N43"/>
  <sheetViews>
    <sheetView defaultGridColor="0" zoomScale="80" zoomScaleNormal="80" colorId="22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875" defaultRowHeight="12.75"/>
  <cols>
    <col min="1" max="1" width="1.875" style="0" customWidth="1"/>
    <col min="2" max="11" width="12.875" style="0" customWidth="1"/>
    <col min="12" max="12" width="1.875" style="0" customWidth="1"/>
    <col min="15" max="16" width="12.875" style="0" customWidth="1"/>
    <col min="17" max="18" width="13.875" style="0" customWidth="1"/>
    <col min="19" max="19" width="12.875" style="0" customWidth="1"/>
    <col min="20" max="20" width="14.875" style="0" customWidth="1"/>
    <col min="21" max="21" width="15.875" style="0" customWidth="1"/>
    <col min="35" max="35" width="12.875" style="0" customWidth="1"/>
    <col min="40" max="40" width="3.875" style="0" customWidth="1"/>
    <col min="41" max="41" width="5.875" style="0" customWidth="1"/>
  </cols>
  <sheetData>
    <row r="1" spans="1:14" ht="15.75">
      <c r="A1" s="28"/>
      <c r="B1" s="27"/>
      <c r="C1" s="26"/>
      <c r="D1" s="26"/>
      <c r="E1" s="26"/>
      <c r="F1" s="26"/>
      <c r="G1" s="26"/>
      <c r="H1" s="26"/>
      <c r="I1" s="26"/>
      <c r="J1" s="26"/>
      <c r="K1" s="26"/>
      <c r="L1" s="26"/>
      <c r="M1" s="1"/>
      <c r="N1" s="1"/>
    </row>
    <row r="2" spans="1:14" ht="12.75">
      <c r="A2" s="1"/>
      <c r="B2" s="1"/>
      <c r="C2" s="2"/>
      <c r="D2" s="2"/>
      <c r="E2" s="2"/>
      <c r="F2" s="2"/>
      <c r="G2" s="2"/>
      <c r="H2" s="2"/>
      <c r="I2" s="2"/>
      <c r="J2" s="2"/>
      <c r="K2" s="3" t="s">
        <v>25</v>
      </c>
      <c r="L2" s="1"/>
      <c r="M2" s="1"/>
      <c r="N2" s="1"/>
    </row>
    <row r="3" spans="1:14" ht="12.75">
      <c r="A3" s="1"/>
      <c r="B3" s="1"/>
      <c r="C3" s="2"/>
      <c r="D3" s="2"/>
      <c r="E3" s="2"/>
      <c r="F3" s="2"/>
      <c r="G3" s="2"/>
      <c r="H3" s="2"/>
      <c r="I3" s="2"/>
      <c r="J3" s="2"/>
      <c r="K3" s="3" t="s">
        <v>26</v>
      </c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0">
      <c r="A5" s="1"/>
      <c r="B5" s="4" t="s">
        <v>27</v>
      </c>
      <c r="C5" s="2"/>
      <c r="D5" s="2"/>
      <c r="E5" s="2"/>
      <c r="F5" s="2"/>
      <c r="G5" s="2"/>
      <c r="H5" s="2"/>
      <c r="I5" s="2"/>
      <c r="J5" s="2"/>
      <c r="K5" s="2"/>
      <c r="L5" s="1"/>
      <c r="M5" s="1"/>
      <c r="N5" s="1"/>
    </row>
    <row r="6" spans="1:14" ht="24.75" customHeight="1">
      <c r="A6" s="1"/>
      <c r="B6" s="5" t="s">
        <v>38</v>
      </c>
      <c r="C6" s="2"/>
      <c r="D6" s="2"/>
      <c r="E6" s="2"/>
      <c r="F6" s="2"/>
      <c r="G6" s="2"/>
      <c r="H6" s="2"/>
      <c r="I6" s="2"/>
      <c r="J6" s="2"/>
      <c r="K6" s="2"/>
      <c r="L6" s="1"/>
      <c r="M6" s="1"/>
      <c r="N6" s="1"/>
    </row>
    <row r="7" spans="1:14" ht="24.75" customHeight="1">
      <c r="A7" s="1"/>
      <c r="B7" s="6"/>
      <c r="C7" s="2"/>
      <c r="D7" s="2"/>
      <c r="E7" s="2"/>
      <c r="F7" s="2"/>
      <c r="G7" s="2"/>
      <c r="H7" s="2"/>
      <c r="I7" s="2"/>
      <c r="J7" s="2"/>
      <c r="K7" s="2"/>
      <c r="L7" s="1"/>
      <c r="M7" s="1"/>
      <c r="N7" s="1"/>
    </row>
    <row r="8" spans="1:14" ht="24.75" customHeight="1">
      <c r="A8" s="1"/>
      <c r="B8" s="6" t="s">
        <v>29</v>
      </c>
      <c r="C8" s="2"/>
      <c r="D8" s="2"/>
      <c r="E8" s="2"/>
      <c r="F8" s="2"/>
      <c r="G8" s="2"/>
      <c r="H8" s="2"/>
      <c r="I8" s="2"/>
      <c r="J8" s="2"/>
      <c r="K8" s="2"/>
      <c r="L8" s="1"/>
      <c r="M8" s="1"/>
      <c r="N8" s="1"/>
    </row>
    <row r="9" spans="1:14" ht="24.75" customHeight="1">
      <c r="A9" s="1"/>
      <c r="B9" s="7" t="s">
        <v>30</v>
      </c>
      <c r="C9" s="8"/>
      <c r="D9" s="8"/>
      <c r="E9" s="8"/>
      <c r="F9" s="8"/>
      <c r="G9" s="8"/>
      <c r="H9" s="8"/>
      <c r="I9" s="8"/>
      <c r="J9" s="8"/>
      <c r="K9" s="7" t="s">
        <v>0</v>
      </c>
      <c r="L9" s="1"/>
      <c r="M9" s="1"/>
      <c r="N9" s="1"/>
    </row>
    <row r="10" spans="1:14" ht="24.75" customHeight="1">
      <c r="A10" s="1"/>
      <c r="B10" s="7" t="s">
        <v>31</v>
      </c>
      <c r="C10" s="8"/>
      <c r="D10" s="8"/>
      <c r="E10" s="8"/>
      <c r="F10" s="8"/>
      <c r="G10" s="8"/>
      <c r="H10" s="8"/>
      <c r="I10" s="8"/>
      <c r="J10" s="8"/>
      <c r="K10" s="7" t="s">
        <v>1</v>
      </c>
      <c r="L10" s="1"/>
      <c r="M10" s="1"/>
      <c r="N10" s="1"/>
    </row>
    <row r="11" spans="1:14" ht="24.75" customHeight="1">
      <c r="A11" s="1"/>
      <c r="B11" s="9" t="s">
        <v>32</v>
      </c>
      <c r="C11" s="10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7</v>
      </c>
      <c r="I11" s="10" t="s">
        <v>8</v>
      </c>
      <c r="J11" s="11" t="s">
        <v>9</v>
      </c>
      <c r="K11" s="10" t="s">
        <v>33</v>
      </c>
      <c r="L11" s="1"/>
      <c r="M11" s="1"/>
      <c r="N11" s="1"/>
    </row>
    <row r="12" spans="1:14" ht="33.75" customHeight="1">
      <c r="A12" s="1"/>
      <c r="B12" s="12" t="s">
        <v>10</v>
      </c>
      <c r="C12" s="13"/>
      <c r="D12" s="31">
        <f>Mix!D11/Mix!C11-1</f>
        <v>0.026999999999999913</v>
      </c>
      <c r="E12" s="31">
        <f>Mix!E11/Mix!D11-1</f>
        <v>0.027234664070107106</v>
      </c>
      <c r="F12" s="31">
        <f>Mix!F11/Mix!E11-1</f>
        <v>0.026559996966738275</v>
      </c>
      <c r="G12" s="31">
        <f>Mix!G11/Mix!F11-1</f>
        <v>0.08310326041791716</v>
      </c>
      <c r="H12" s="31">
        <f>Mix!H11/Mix!G11-1</f>
        <v>0.04942923639587704</v>
      </c>
      <c r="I12" s="31">
        <f>Mix!I11/Mix!H11-1</f>
        <v>-0.02603637781586876</v>
      </c>
      <c r="J12" s="31">
        <f>Mix!J11/Mix!I11-1</f>
        <v>0.07506756080472421</v>
      </c>
      <c r="K12" s="31">
        <f>Mix!K11/Mix!J11-1</f>
        <v>0.04499115538590437</v>
      </c>
      <c r="L12" s="14"/>
      <c r="M12" s="15"/>
      <c r="N12" s="15"/>
    </row>
    <row r="13" spans="1:14" ht="33.75" customHeight="1">
      <c r="A13" s="1"/>
      <c r="B13" s="12" t="s">
        <v>11</v>
      </c>
      <c r="C13" s="13"/>
      <c r="D13" s="31">
        <f>Mix!D12/Mix!C12-1</f>
        <v>0.026997158193874382</v>
      </c>
      <c r="E13" s="31">
        <f>Mix!E12/Mix!D12-1</f>
        <v>0.027238662567256045</v>
      </c>
      <c r="F13" s="31">
        <f>Mix!F12/Mix!E12-1</f>
        <v>0.02741430108029741</v>
      </c>
      <c r="G13" s="31">
        <f>Mix!G12/Mix!F12-1</f>
        <v>0.08275221673979938</v>
      </c>
      <c r="H13" s="31">
        <f>Mix!H12/Mix!G12-1</f>
        <v>0.04847985471177774</v>
      </c>
      <c r="I13" s="31">
        <f>Mix!I12/Mix!H12-1</f>
        <v>-0.027890490930378098</v>
      </c>
      <c r="J13" s="31">
        <f>Mix!J12/Mix!I12-1</f>
        <v>0.074976902263578</v>
      </c>
      <c r="K13" s="31">
        <f>Mix!K12/Mix!J12-1</f>
        <v>0.04424731224052869</v>
      </c>
      <c r="L13" s="14"/>
      <c r="M13" s="15"/>
      <c r="N13" s="15"/>
    </row>
    <row r="14" spans="1:14" ht="33.75" customHeight="1">
      <c r="A14" s="1"/>
      <c r="B14" s="12" t="s">
        <v>12</v>
      </c>
      <c r="C14" s="13"/>
      <c r="D14" s="31">
        <f>Mix!D13/Mix!C13-1</f>
        <v>0.02696182498938504</v>
      </c>
      <c r="E14" s="31">
        <f>Mix!E13/Mix!D13-1</f>
        <v>0.027165435718178532</v>
      </c>
      <c r="F14" s="31">
        <f>Mix!F13/Mix!E13-1</f>
        <v>0.029127368199573844</v>
      </c>
      <c r="G14" s="31">
        <f>Mix!G13/Mix!F13-1</f>
        <v>0.08137994790972214</v>
      </c>
      <c r="H14" s="31">
        <f>Mix!H13/Mix!G13-1</f>
        <v>0.04836747443527445</v>
      </c>
      <c r="I14" s="31">
        <f>Mix!I13/Mix!H13-1</f>
        <v>-0.02956812194203995</v>
      </c>
      <c r="J14" s="31">
        <f>Mix!J13/Mix!I13-1</f>
        <v>0.07396275198965796</v>
      </c>
      <c r="K14" s="31">
        <f>Mix!K13/Mix!J13-1</f>
        <v>0.044244991310497195</v>
      </c>
      <c r="L14" s="14"/>
      <c r="M14" s="15"/>
      <c r="N14" s="15"/>
    </row>
    <row r="15" spans="1:14" ht="33.75" customHeight="1">
      <c r="A15" s="1"/>
      <c r="B15" s="12" t="s">
        <v>13</v>
      </c>
      <c r="C15" s="13"/>
      <c r="D15" s="31">
        <f>Mix!D14/Mix!C14-1</f>
        <v>0.026896236021711095</v>
      </c>
      <c r="E15" s="31">
        <f>Mix!E14/Mix!D14-1</f>
        <v>0.027083333333333348</v>
      </c>
      <c r="F15" s="31">
        <f>Mix!F14/Mix!E14-1</f>
        <v>0.02971735298546463</v>
      </c>
      <c r="G15" s="31">
        <f>Mix!G14/Mix!F14-1</f>
        <v>0.08014485772287783</v>
      </c>
      <c r="H15" s="31">
        <f>Mix!H14/Mix!G14-1</f>
        <v>0.048905382697958855</v>
      </c>
      <c r="I15" s="31">
        <f>Mix!I14/Mix!H14-1</f>
        <v>-0.03178194518259814</v>
      </c>
      <c r="J15" s="31">
        <f>Mix!J14/Mix!I14-1</f>
        <v>0.07302939054609348</v>
      </c>
      <c r="K15" s="31">
        <f>Mix!K14/Mix!J14-1</f>
        <v>0.04490744462389551</v>
      </c>
      <c r="L15" s="14"/>
      <c r="M15" s="15"/>
      <c r="N15" s="15"/>
    </row>
    <row r="16" spans="1:14" ht="33.75" customHeight="1">
      <c r="A16" s="1"/>
      <c r="B16" s="12" t="s">
        <v>14</v>
      </c>
      <c r="C16" s="13"/>
      <c r="D16" s="31">
        <f>Mix!D15/Mix!C15-1</f>
        <v>0.027720167015376607</v>
      </c>
      <c r="E16" s="31">
        <f>Mix!E15/Mix!D15-1</f>
        <v>0.026901364626394697</v>
      </c>
      <c r="F16" s="31">
        <f>Mix!F15/Mix!E15-1</f>
        <v>0.030317458943303954</v>
      </c>
      <c r="G16" s="31">
        <f>Mix!G15/Mix!F15-1</f>
        <v>0.07955433440044368</v>
      </c>
      <c r="H16" s="31">
        <f>Mix!H15/Mix!G15-1</f>
        <v>0.04864532498968721</v>
      </c>
      <c r="I16" s="31">
        <f>Mix!I15/Mix!H15-1</f>
        <v>-0.03381552872019067</v>
      </c>
      <c r="J16" s="31">
        <f>Mix!J15/Mix!I15-1</f>
        <v>0.07272517764547737</v>
      </c>
      <c r="K16" s="31">
        <f>Mix!K15/Mix!J15-1</f>
        <v>0.044764469142521746</v>
      </c>
      <c r="L16" s="14"/>
      <c r="M16" s="15"/>
      <c r="N16" s="15"/>
    </row>
    <row r="17" spans="1:14" ht="33.75" customHeight="1">
      <c r="A17" s="1"/>
      <c r="B17" s="12" t="s">
        <v>15</v>
      </c>
      <c r="C17" s="13"/>
      <c r="D17" s="31">
        <f>Mix!D16/Mix!C16-1</f>
        <v>0.02749392596827205</v>
      </c>
      <c r="E17" s="31">
        <f>Mix!E16/Mix!D16-1</f>
        <v>0.026836477440667528</v>
      </c>
      <c r="F17" s="31">
        <f>Mix!F16/Mix!E16-1</f>
        <v>0.03157885825071749</v>
      </c>
      <c r="G17" s="31">
        <f>Mix!G16/Mix!F16-1</f>
        <v>0.0782046336799429</v>
      </c>
      <c r="H17" s="31">
        <f>Mix!H16/Mix!G16-1</f>
        <v>0.04900438436244059</v>
      </c>
      <c r="I17" s="31">
        <f>Mix!I16/Mix!H16-1</f>
        <v>-0.03566401091325988</v>
      </c>
      <c r="J17" s="31">
        <f>Mix!J16/Mix!I16-1</f>
        <v>0.07170106622322225</v>
      </c>
      <c r="K17" s="31">
        <f>Mix!K16/Mix!J16-1</f>
        <v>0.045201786165641744</v>
      </c>
      <c r="L17" s="14"/>
      <c r="M17" s="15"/>
      <c r="N17" s="15"/>
    </row>
    <row r="18" spans="1:14" ht="33.75" customHeight="1">
      <c r="A18" s="1"/>
      <c r="B18" s="12" t="s">
        <v>16</v>
      </c>
      <c r="C18" s="13"/>
      <c r="D18" s="31">
        <f>Mix!D17/Mix!C17-1</f>
        <v>0.026543912096439914</v>
      </c>
      <c r="E18" s="31">
        <f>Mix!E17/Mix!D17-1</f>
        <v>0.027421031381274386</v>
      </c>
      <c r="F18" s="31">
        <f>Mix!F17/Mix!E17-1</f>
        <v>0.032792916328731714</v>
      </c>
      <c r="G18" s="31">
        <f>Mix!G17/Mix!F17-1</f>
        <v>0.07674808332186434</v>
      </c>
      <c r="H18" s="31">
        <f>Mix!H17/Mix!G17-1</f>
        <v>0.048646250780069344</v>
      </c>
      <c r="I18" s="31">
        <f>Mix!I17/Mix!H17-1</f>
        <v>-0.03666712076345613</v>
      </c>
      <c r="J18" s="31">
        <f>Mix!J17/Mix!I17-1</f>
        <v>0.07055828873821235</v>
      </c>
      <c r="K18" s="31">
        <f>Mix!K17/Mix!J17-1</f>
        <v>0.044981472082982865</v>
      </c>
      <c r="L18" s="14"/>
      <c r="M18" s="15"/>
      <c r="N18" s="15"/>
    </row>
    <row r="19" spans="1:14" ht="33.75" customHeight="1">
      <c r="A19" s="1"/>
      <c r="B19" s="12" t="s">
        <v>17</v>
      </c>
      <c r="C19" s="13"/>
      <c r="D19" s="31">
        <f>Mix!D18/Mix!C18-1</f>
        <v>0.026328149685309166</v>
      </c>
      <c r="E19" s="31">
        <f>Mix!E18/Mix!D18-1</f>
        <v>0.02720873342097807</v>
      </c>
      <c r="F19" s="31">
        <f>Mix!F18/Mix!E18-1</f>
        <v>0.0338107118556199</v>
      </c>
      <c r="G19" s="31">
        <f>Mix!G18/Mix!F18-1</f>
        <v>0.07612868851174537</v>
      </c>
      <c r="H19" s="31">
        <f>Mix!H18/Mix!G18-1</f>
        <v>0.048921669991699446</v>
      </c>
      <c r="I19" s="31">
        <f>Mix!I18/Mix!H18-1</f>
        <v>-0.0388654805950257</v>
      </c>
      <c r="J19" s="31">
        <f>Mix!J18/Mix!I18-1</f>
        <v>0.07017087720818727</v>
      </c>
      <c r="K19" s="31">
        <f>Mix!K18/Mix!J18-1</f>
        <v>0.04534411316119802</v>
      </c>
      <c r="L19" s="14"/>
      <c r="M19" s="15"/>
      <c r="N19" s="15"/>
    </row>
    <row r="20" spans="1:14" ht="33.75" customHeight="1">
      <c r="A20" s="1"/>
      <c r="B20" s="12" t="s">
        <v>18</v>
      </c>
      <c r="C20" s="13"/>
      <c r="D20" s="31">
        <f>Mix!D19/Mix!C19-1</f>
        <v>0.026916775613550215</v>
      </c>
      <c r="E20" s="31">
        <f>Mix!E19/Mix!D19-1</f>
        <v>0.026968664136591824</v>
      </c>
      <c r="F20" s="31">
        <f>Mix!F19/Mix!E19-1</f>
        <v>0.03544023726207102</v>
      </c>
      <c r="G20" s="31">
        <f>Mix!G19/Mix!F19-1</f>
        <v>0.07463760977790579</v>
      </c>
      <c r="H20" s="31">
        <f>Mix!H19/Mix!G19-1</f>
        <v>0.04909710127555167</v>
      </c>
      <c r="I20" s="31">
        <f>Mix!I19/Mix!H19-1</f>
        <v>-0.04017233035810308</v>
      </c>
      <c r="J20" s="31">
        <f>Mix!J19/Mix!I19-1</f>
        <v>0.06897420994769177</v>
      </c>
      <c r="K20" s="31">
        <f>Mix!K19/Mix!J19-1</f>
        <v>0.04561205840544491</v>
      </c>
      <c r="L20" s="14"/>
      <c r="M20" s="15"/>
      <c r="N20" s="15"/>
    </row>
    <row r="21" spans="1:14" ht="33.75" customHeight="1">
      <c r="A21" s="1"/>
      <c r="B21" s="12" t="s">
        <v>19</v>
      </c>
      <c r="C21" s="13"/>
      <c r="D21" s="31"/>
      <c r="E21" s="31">
        <f>Mix!E20/Mix!D20-1</f>
        <v>0.027385289964188653</v>
      </c>
      <c r="F21" s="31">
        <f>Mix!F20/Mix!E20-1</f>
        <v>0.03556321716876387</v>
      </c>
      <c r="G21" s="31">
        <f>Mix!G20/Mix!F20-1</f>
        <v>0.07391246956674768</v>
      </c>
      <c r="H21" s="31">
        <f>Mix!H20/Mix!G20-1</f>
        <v>0.04916588706868885</v>
      </c>
      <c r="I21" s="31">
        <f>Mix!I20/Mix!H20-1</f>
        <v>-0.04196090938083741</v>
      </c>
      <c r="J21" s="31">
        <f>Mix!J20/Mix!I20-1</f>
        <v>0.06850050273105257</v>
      </c>
      <c r="K21" s="31">
        <f>Mix!K20/Mix!J20-1</f>
        <v>0.045778520972284964</v>
      </c>
      <c r="L21" s="14"/>
      <c r="M21" s="15"/>
      <c r="N21" s="15"/>
    </row>
    <row r="22" spans="1:14" ht="33.75" customHeight="1">
      <c r="A22" s="1"/>
      <c r="B22" s="12" t="s">
        <v>20</v>
      </c>
      <c r="C22" s="13"/>
      <c r="D22" s="13"/>
      <c r="E22" s="31"/>
      <c r="F22" s="31">
        <f>Mix!F21/Mix!E21-1</f>
        <v>0.03692970778384974</v>
      </c>
      <c r="G22" s="31">
        <f>Mix!G21/Mix!F21-1</f>
        <v>0.07244187201202967</v>
      </c>
      <c r="H22" s="31">
        <f>Mix!H21/Mix!G21-1</f>
        <v>0.049207976454247904</v>
      </c>
      <c r="I22" s="31">
        <f>Mix!I21/Mix!H21-1</f>
        <v>-0.04297286223090735</v>
      </c>
      <c r="J22" s="31">
        <f>Mix!J21/Mix!I21-1</f>
        <v>0.06727133804950647</v>
      </c>
      <c r="K22" s="31">
        <f>Mix!K21/Mix!J21-1</f>
        <v>0.045917139312847466</v>
      </c>
      <c r="L22" s="14"/>
      <c r="M22" s="15"/>
      <c r="N22" s="15"/>
    </row>
    <row r="23" spans="1:14" ht="33.75" customHeight="1">
      <c r="A23" s="1"/>
      <c r="B23" s="12" t="s">
        <v>21</v>
      </c>
      <c r="C23" s="13"/>
      <c r="D23" s="13"/>
      <c r="E23" s="13"/>
      <c r="F23" s="31"/>
      <c r="G23" s="31">
        <f>Mix!G22/Mix!F22-1</f>
        <v>0.07161678125900606</v>
      </c>
      <c r="H23" s="31">
        <f>Mix!H22/Mix!G22-1</f>
        <v>0.04858136273699998</v>
      </c>
      <c r="I23" s="31">
        <f>Mix!I22/Mix!H22-1</f>
        <v>-0.04389403876451836</v>
      </c>
      <c r="J23" s="31">
        <f>Mix!J22/Mix!I22-1</f>
        <v>0.06666027974707789</v>
      </c>
      <c r="K23" s="31">
        <f>Mix!K22/Mix!J22-1</f>
        <v>0.045429233505182465</v>
      </c>
      <c r="L23" s="14"/>
      <c r="M23" s="15"/>
      <c r="N23" s="15"/>
    </row>
    <row r="24" spans="1:14" ht="33.75" customHeight="1">
      <c r="A24" s="1"/>
      <c r="B24" s="12" t="s">
        <v>22</v>
      </c>
      <c r="C24" s="13"/>
      <c r="D24" s="13"/>
      <c r="E24" s="13"/>
      <c r="F24" s="31"/>
      <c r="G24" s="31">
        <f>Mix!G23/Mix!F23-1</f>
        <v>0.07278363133248189</v>
      </c>
      <c r="H24" s="31">
        <f>Mix!H23/Mix!G23-1</f>
        <v>0.048475303513188406</v>
      </c>
      <c r="I24" s="31">
        <f>Mix!I23/Mix!H23-1</f>
        <v>-0.04486209017362919</v>
      </c>
      <c r="J24" s="31">
        <f>Mix!J23/Mix!I23-1</f>
        <v>0.06565537737601379</v>
      </c>
      <c r="K24" s="31">
        <f>Mix!K23/Mix!J23-1</f>
        <v>0.04542338217692943</v>
      </c>
      <c r="L24" s="14"/>
      <c r="M24" s="15"/>
      <c r="N24" s="15"/>
    </row>
    <row r="25" spans="1:14" ht="33.75" customHeight="1">
      <c r="A25" s="1"/>
      <c r="B25" s="12" t="s">
        <v>23</v>
      </c>
      <c r="C25" s="13"/>
      <c r="D25" s="13"/>
      <c r="E25" s="13"/>
      <c r="F25" s="13"/>
      <c r="G25" s="31"/>
      <c r="H25" s="31">
        <f>Mix!H24/Mix!G24-1</f>
        <v>0.04834515437418552</v>
      </c>
      <c r="I25" s="31">
        <f>Mix!I24/Mix!H24-1</f>
        <v>-0.045485532278114915</v>
      </c>
      <c r="J25" s="31">
        <f>Mix!J24/Mix!I24-1</f>
        <v>0.06437363837691534</v>
      </c>
      <c r="K25" s="31">
        <f>Mix!K24/Mix!J24-1</f>
        <v>0.04539123864514183</v>
      </c>
      <c r="L25" s="14"/>
      <c r="M25" s="15"/>
      <c r="N25" s="15"/>
    </row>
    <row r="26" spans="1:14" ht="33.75" customHeight="1">
      <c r="A26" s="1"/>
      <c r="B26" s="12" t="s">
        <v>24</v>
      </c>
      <c r="C26" s="13"/>
      <c r="D26" s="13"/>
      <c r="E26" s="13"/>
      <c r="F26" s="13"/>
      <c r="G26" s="31"/>
      <c r="H26" s="31">
        <f>Mix!H25/Mix!G25-1</f>
        <v>0.049262976503737566</v>
      </c>
      <c r="I26" s="31">
        <f>Mix!I25/Mix!H25-1</f>
        <v>-0.046317564943351375</v>
      </c>
      <c r="J26" s="31">
        <f>Mix!J25/Mix!I25-1</f>
        <v>0.0643682440687432</v>
      </c>
      <c r="K26" s="31">
        <f>Mix!K25/Mix!J25-1</f>
        <v>0.04438371139655661</v>
      </c>
      <c r="L26" s="14"/>
      <c r="M26" s="15"/>
      <c r="N26" s="15"/>
    </row>
    <row r="27" spans="1:14" ht="33.75" customHeight="1">
      <c r="A27" s="1"/>
      <c r="B27" s="12">
        <v>15</v>
      </c>
      <c r="C27" s="13"/>
      <c r="D27" s="13"/>
      <c r="E27" s="13"/>
      <c r="F27" s="13"/>
      <c r="G27" s="31"/>
      <c r="H27" s="31">
        <f>Mix!H26/Mix!G26-1</f>
        <v>0.049262649016392546</v>
      </c>
      <c r="I27" s="31">
        <f>Mix!I26/Mix!H26-1</f>
        <v>-0.04633329908447392</v>
      </c>
      <c r="J27" s="31">
        <f>Mix!J26/Mix!I26-1</f>
        <v>0.06437656291642324</v>
      </c>
      <c r="K27" s="31">
        <f>Mix!K26/Mix!J26-1</f>
        <v>0.04438856509648059</v>
      </c>
      <c r="L27" s="14"/>
      <c r="M27" s="15"/>
      <c r="N27" s="15"/>
    </row>
    <row r="28" spans="1:14" ht="33.75" customHeight="1">
      <c r="A28" s="1"/>
      <c r="B28" s="16" t="s">
        <v>36</v>
      </c>
      <c r="C28" s="13"/>
      <c r="D28" s="13"/>
      <c r="E28" s="13"/>
      <c r="F28" s="13"/>
      <c r="G28" s="31"/>
      <c r="H28" s="31">
        <f>Mix!H27/Mix!G27-1</f>
        <v>0.04924762884877487</v>
      </c>
      <c r="I28" s="31">
        <f>Mix!I27/Mix!H27-1</f>
        <v>-0.04633173928257117</v>
      </c>
      <c r="J28" s="31">
        <f>Mix!J27/Mix!I27-1</f>
        <v>0.06438772730557774</v>
      </c>
      <c r="K28" s="31">
        <f>Mix!K27/Mix!J27-1</f>
        <v>0.04438501835883035</v>
      </c>
      <c r="L28" s="14"/>
      <c r="M28" s="15"/>
      <c r="N28" s="15"/>
    </row>
    <row r="29" spans="1:14" ht="33.75" customHeight="1">
      <c r="A29" s="1"/>
      <c r="B29" s="17"/>
      <c r="C29" s="15"/>
      <c r="D29" s="15"/>
      <c r="E29" s="15"/>
      <c r="F29" s="15"/>
      <c r="G29" s="13"/>
      <c r="H29" s="13"/>
      <c r="I29" s="13"/>
      <c r="J29" s="13"/>
      <c r="K29" s="13"/>
      <c r="L29" s="15"/>
      <c r="M29" s="15"/>
      <c r="N29" s="15"/>
    </row>
    <row r="30" spans="1:14" ht="19.5">
      <c r="A30" s="1"/>
      <c r="B30" s="18" t="s">
        <v>34</v>
      </c>
      <c r="C30" s="19"/>
      <c r="D30" s="19"/>
      <c r="E30" s="19"/>
      <c r="F30" s="19"/>
      <c r="G30" s="19"/>
      <c r="H30" s="19"/>
      <c r="I30" s="19"/>
      <c r="J30" s="19"/>
      <c r="K30" s="20"/>
      <c r="L30" s="15"/>
      <c r="M30" s="15"/>
      <c r="N30" s="15"/>
    </row>
    <row r="31" spans="1:14" ht="19.5">
      <c r="A31" s="1"/>
      <c r="B31" s="21" t="s">
        <v>35</v>
      </c>
      <c r="C31" s="22"/>
      <c r="D31" s="22"/>
      <c r="E31" s="22"/>
      <c r="F31" s="22"/>
      <c r="G31" s="22"/>
      <c r="H31" s="22"/>
      <c r="I31" s="22"/>
      <c r="J31" s="22"/>
      <c r="K31" s="23"/>
      <c r="L31" s="15"/>
      <c r="M31" s="15"/>
      <c r="N31" s="15"/>
    </row>
    <row r="32" spans="1:14" ht="12.75">
      <c r="A32" s="1"/>
      <c r="B32" s="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2.75">
      <c r="A33" s="1"/>
      <c r="B33" s="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2.75">
      <c r="A34" s="1"/>
      <c r="B34" s="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4"/>
      <c r="M35" s="15"/>
      <c r="N35" s="15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4"/>
      <c r="M36" s="15"/>
      <c r="N36" s="15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4"/>
      <c r="M37" s="15"/>
      <c r="N37" s="15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4"/>
      <c r="M38" s="15"/>
      <c r="N38" s="15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4"/>
      <c r="M39" s="15"/>
      <c r="N39" s="15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4"/>
      <c r="M40" s="15"/>
      <c r="N40" s="15"/>
    </row>
    <row r="41" spans="1:14" ht="12.75">
      <c r="A41" s="1"/>
      <c r="B41" s="1"/>
      <c r="C41" s="1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</sheetData>
  <printOptions/>
  <pageMargins left="0.3" right="0.3" top="0.5" bottom="0.55" header="0.5" footer="0.5"/>
  <pageSetup horizontalDpi="600" verticalDpi="600" orientation="portrait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U27"/>
  <sheetViews>
    <sheetView defaultGridColor="0" zoomScale="65" zoomScaleNormal="65" colorId="22" workbookViewId="0" topLeftCell="A1">
      <pane xSplit="2" ySplit="10" topLeftCell="C11" activePane="bottomRight" state="frozen"/>
      <selection pane="topLeft" activeCell="J2" sqref="J2:K3"/>
      <selection pane="topRight" activeCell="J2" sqref="J2:K3"/>
      <selection pane="bottomLeft" activeCell="J2" sqref="J2:K3"/>
      <selection pane="bottomRight" activeCell="C11" sqref="C11"/>
    </sheetView>
  </sheetViews>
  <sheetFormatPr defaultColWidth="9.875" defaultRowHeight="12.75"/>
  <cols>
    <col min="1" max="1" width="1.75390625" style="0" customWidth="1"/>
    <col min="2" max="11" width="13.75390625" style="0" customWidth="1"/>
    <col min="12" max="12" width="1.75390625" style="0" customWidth="1"/>
    <col min="15" max="16" width="12.875" style="0" customWidth="1"/>
    <col min="17" max="18" width="13.875" style="0" customWidth="1"/>
    <col min="19" max="19" width="12.875" style="0" customWidth="1"/>
    <col min="20" max="20" width="14.875" style="0" customWidth="1"/>
    <col min="21" max="21" width="15.875" style="0" customWidth="1"/>
    <col min="35" max="35" width="12.875" style="0" customWidth="1"/>
    <col min="40" max="40" width="3.875" style="0" customWidth="1"/>
    <col min="41" max="41" width="5.875" style="0" customWidth="1"/>
  </cols>
  <sheetData>
    <row r="1" spans="1:14" ht="15.75">
      <c r="A1" s="28" t="str">
        <f>Mix!A1</f>
        <v>- Legislative Final -</v>
      </c>
      <c r="B1" s="27"/>
      <c r="C1" s="26"/>
      <c r="D1" s="26"/>
      <c r="E1" s="26"/>
      <c r="F1" s="26"/>
      <c r="G1" s="26"/>
      <c r="H1" s="26"/>
      <c r="I1" s="26"/>
      <c r="J1" s="26"/>
      <c r="K1" s="26"/>
      <c r="L1" s="26"/>
      <c r="M1" s="1"/>
      <c r="N1" s="1"/>
    </row>
    <row r="2" spans="1:14" ht="12.75">
      <c r="A2" s="1"/>
      <c r="B2" s="1"/>
      <c r="C2" s="2"/>
      <c r="D2" s="2"/>
      <c r="E2" s="2"/>
      <c r="F2" s="2"/>
      <c r="G2" s="2"/>
      <c r="H2" s="2"/>
      <c r="I2" s="2"/>
      <c r="J2" s="25" t="s">
        <v>25</v>
      </c>
      <c r="K2" s="25"/>
      <c r="L2" s="1"/>
      <c r="M2" s="1"/>
      <c r="N2" s="1"/>
    </row>
    <row r="3" spans="1:14" ht="12.75">
      <c r="A3" s="1"/>
      <c r="B3" s="1"/>
      <c r="C3" s="2"/>
      <c r="D3" s="2"/>
      <c r="E3" s="2"/>
      <c r="F3" s="2"/>
      <c r="G3" s="2"/>
      <c r="H3" s="2"/>
      <c r="I3" s="2"/>
      <c r="J3" s="25" t="s">
        <v>26</v>
      </c>
      <c r="K3" s="25"/>
      <c r="L3" s="1"/>
      <c r="M3" s="1"/>
      <c r="N3" s="1"/>
    </row>
    <row r="4" spans="1:14" ht="30" customHeight="1">
      <c r="A4" s="1"/>
      <c r="B4" s="4"/>
      <c r="C4" s="2"/>
      <c r="D4" s="2"/>
      <c r="E4" s="2"/>
      <c r="F4" s="2"/>
      <c r="G4" s="2"/>
      <c r="H4" s="2"/>
      <c r="I4" s="2"/>
      <c r="J4" s="2"/>
      <c r="K4" s="2"/>
      <c r="L4" s="1"/>
      <c r="M4" s="1"/>
      <c r="N4" s="1"/>
    </row>
    <row r="5" spans="1:14" ht="30" customHeight="1">
      <c r="A5" s="1"/>
      <c r="B5" s="5" t="s">
        <v>40</v>
      </c>
      <c r="C5" s="2"/>
      <c r="D5" s="2"/>
      <c r="E5" s="2"/>
      <c r="F5" s="2"/>
      <c r="G5" s="2"/>
      <c r="H5" s="2"/>
      <c r="I5" s="2"/>
      <c r="J5" s="2"/>
      <c r="K5" s="2"/>
      <c r="L5" s="1"/>
      <c r="M5" s="1"/>
      <c r="N5" s="1"/>
    </row>
    <row r="6" spans="1:14" ht="30" customHeight="1">
      <c r="A6" s="1"/>
      <c r="B6" s="5" t="s">
        <v>43</v>
      </c>
      <c r="C6" s="2"/>
      <c r="D6" s="2"/>
      <c r="E6" s="2"/>
      <c r="F6" s="2"/>
      <c r="G6" s="2"/>
      <c r="H6" s="2"/>
      <c r="I6" s="2"/>
      <c r="J6" s="2"/>
      <c r="K6" s="2"/>
      <c r="L6" s="1"/>
      <c r="M6" s="1"/>
      <c r="N6" s="1"/>
    </row>
    <row r="7" spans="1:14" ht="30" customHeight="1">
      <c r="A7" s="1"/>
      <c r="B7" s="6" t="str">
        <f>Mix!B7</f>
        <v>*** Education Experience ***</v>
      </c>
      <c r="C7" s="2"/>
      <c r="D7" s="2"/>
      <c r="E7" s="2"/>
      <c r="F7" s="2"/>
      <c r="G7" s="2"/>
      <c r="H7" s="2"/>
      <c r="I7" s="2"/>
      <c r="J7" s="2"/>
      <c r="K7" s="2"/>
      <c r="L7" s="1"/>
      <c r="M7" s="1"/>
      <c r="N7" s="1"/>
    </row>
    <row r="8" spans="1:14" ht="30" customHeight="1">
      <c r="A8" s="1"/>
      <c r="B8" s="7" t="str">
        <f>Mix!B8</f>
        <v>Years</v>
      </c>
      <c r="C8" s="8"/>
      <c r="D8" s="8"/>
      <c r="E8" s="8"/>
      <c r="F8" s="8"/>
      <c r="G8" s="8"/>
      <c r="H8" s="8"/>
      <c r="I8" s="8"/>
      <c r="J8" s="8"/>
      <c r="K8" s="7" t="str">
        <f>Mix!K8</f>
        <v> MA+90</v>
      </c>
      <c r="L8" s="1"/>
      <c r="M8" s="1"/>
      <c r="N8" s="1"/>
    </row>
    <row r="9" spans="1:14" ht="30" customHeight="1">
      <c r="A9" s="1"/>
      <c r="B9" s="7" t="str">
        <f>Mix!B9</f>
        <v>of</v>
      </c>
      <c r="C9" s="8"/>
      <c r="D9" s="8"/>
      <c r="E9" s="8"/>
      <c r="F9" s="8"/>
      <c r="G9" s="8"/>
      <c r="H9" s="8"/>
      <c r="I9" s="8"/>
      <c r="J9" s="8"/>
      <c r="K9" s="7" t="str">
        <f>Mix!K9</f>
        <v> OR</v>
      </c>
      <c r="L9" s="1"/>
      <c r="M9" s="1"/>
      <c r="N9" s="1"/>
    </row>
    <row r="10" spans="1:14" ht="30" customHeight="1">
      <c r="A10" s="1"/>
      <c r="B10" s="9" t="str">
        <f>Mix!B10</f>
        <v>Service</v>
      </c>
      <c r="C10" s="9" t="str">
        <f>Mix!C10</f>
        <v>    BA    </v>
      </c>
      <c r="D10" s="9" t="str">
        <f>Mix!D10</f>
        <v>BA+15</v>
      </c>
      <c r="E10" s="9" t="str">
        <f>Mix!E10</f>
        <v>BA+30</v>
      </c>
      <c r="F10" s="9" t="str">
        <f>Mix!F10</f>
        <v>BA+45</v>
      </c>
      <c r="G10" s="9" t="str">
        <f>Mix!G10</f>
        <v>BA+90</v>
      </c>
      <c r="H10" s="9" t="str">
        <f>Mix!H10</f>
        <v>BA+135</v>
      </c>
      <c r="I10" s="9" t="str">
        <f>Mix!I10</f>
        <v>    MA    </v>
      </c>
      <c r="J10" s="9" t="str">
        <f>Mix!J10</f>
        <v>MA+45</v>
      </c>
      <c r="K10" s="9" t="str">
        <f>Mix!K10</f>
        <v>Ph.D.</v>
      </c>
      <c r="L10" s="1"/>
      <c r="M10" s="1"/>
      <c r="N10" s="1"/>
    </row>
    <row r="11" spans="1:21" s="42" customFormat="1" ht="30" customHeight="1">
      <c r="A11" s="37"/>
      <c r="B11" s="38" t="str">
        <f>Mix!B11</f>
        <v>0</v>
      </c>
      <c r="C11" s="38">
        <v>27467</v>
      </c>
      <c r="D11" s="38">
        <v>28209</v>
      </c>
      <c r="E11" s="38">
        <v>28977</v>
      </c>
      <c r="F11" s="38">
        <v>29746</v>
      </c>
      <c r="G11" s="38">
        <v>32219</v>
      </c>
      <c r="H11" s="38">
        <v>33811</v>
      </c>
      <c r="I11" s="38">
        <v>32931</v>
      </c>
      <c r="J11" s="38">
        <v>35403</v>
      </c>
      <c r="K11" s="38">
        <v>36996</v>
      </c>
      <c r="L11" s="40"/>
      <c r="M11" s="41"/>
      <c r="N11" s="41"/>
      <c r="O11" s="41"/>
      <c r="P11" s="41"/>
      <c r="Q11" s="41"/>
      <c r="R11" s="41"/>
      <c r="S11" s="41"/>
      <c r="T11" s="41"/>
      <c r="U11" s="41"/>
    </row>
    <row r="12" spans="1:21" s="42" customFormat="1" ht="30" customHeight="1">
      <c r="A12" s="37"/>
      <c r="B12" s="38" t="str">
        <f>Mix!B12</f>
        <v>1</v>
      </c>
      <c r="C12" s="38">
        <v>27836</v>
      </c>
      <c r="D12" s="38">
        <v>28588</v>
      </c>
      <c r="E12" s="38">
        <v>29366</v>
      </c>
      <c r="F12" s="38">
        <v>30171</v>
      </c>
      <c r="G12" s="38">
        <v>32668</v>
      </c>
      <c r="H12" s="38">
        <v>34252</v>
      </c>
      <c r="I12" s="38">
        <v>33297</v>
      </c>
      <c r="J12" s="38">
        <v>35793</v>
      </c>
      <c r="K12" s="38">
        <v>37377</v>
      </c>
      <c r="L12" s="40"/>
      <c r="M12" s="41"/>
      <c r="N12" s="41"/>
      <c r="O12" s="41"/>
      <c r="P12" s="41"/>
      <c r="Q12" s="41"/>
      <c r="R12" s="41"/>
      <c r="S12" s="41"/>
      <c r="T12" s="41"/>
      <c r="U12" s="41"/>
    </row>
    <row r="13" spans="1:21" s="42" customFormat="1" ht="30" customHeight="1">
      <c r="A13" s="37"/>
      <c r="B13" s="38" t="str">
        <f>Mix!B13</f>
        <v>2</v>
      </c>
      <c r="C13" s="38">
        <v>28464</v>
      </c>
      <c r="D13" s="38">
        <v>29231</v>
      </c>
      <c r="E13" s="38">
        <v>30025</v>
      </c>
      <c r="F13" s="38">
        <v>30900</v>
      </c>
      <c r="G13" s="38">
        <v>33414</v>
      </c>
      <c r="H13" s="38">
        <v>35030</v>
      </c>
      <c r="I13" s="38">
        <v>33995</v>
      </c>
      <c r="J13" s="38">
        <v>36509</v>
      </c>
      <c r="K13" s="38">
        <v>38124</v>
      </c>
      <c r="L13" s="40"/>
      <c r="M13" s="41"/>
      <c r="N13" s="41"/>
      <c r="O13" s="41"/>
      <c r="P13" s="41"/>
      <c r="Q13" s="41"/>
      <c r="R13" s="41"/>
      <c r="S13" s="41"/>
      <c r="T13" s="41"/>
      <c r="U13" s="41"/>
    </row>
    <row r="14" spans="1:21" s="42" customFormat="1" ht="30" customHeight="1">
      <c r="A14" s="37"/>
      <c r="B14" s="38" t="str">
        <f>Mix!B14</f>
        <v>3</v>
      </c>
      <c r="C14" s="38">
        <v>29401</v>
      </c>
      <c r="D14" s="38">
        <v>30192</v>
      </c>
      <c r="E14" s="38">
        <v>31009</v>
      </c>
      <c r="F14" s="38">
        <v>31931</v>
      </c>
      <c r="G14" s="38">
        <v>34490</v>
      </c>
      <c r="H14" s="38">
        <v>36177</v>
      </c>
      <c r="I14" s="38">
        <v>35027</v>
      </c>
      <c r="J14" s="38">
        <v>37585</v>
      </c>
      <c r="K14" s="38">
        <v>39273</v>
      </c>
      <c r="L14" s="40"/>
      <c r="M14" s="41"/>
      <c r="N14" s="41"/>
      <c r="O14" s="41"/>
      <c r="P14" s="41"/>
      <c r="Q14" s="41"/>
      <c r="R14" s="41"/>
      <c r="S14" s="41"/>
      <c r="T14" s="41"/>
      <c r="U14" s="41"/>
    </row>
    <row r="15" spans="1:21" s="42" customFormat="1" ht="30" customHeight="1">
      <c r="A15" s="37"/>
      <c r="B15" s="38" t="str">
        <f>Mix!B15</f>
        <v>4</v>
      </c>
      <c r="C15" s="38">
        <v>30063</v>
      </c>
      <c r="D15" s="38">
        <v>30896</v>
      </c>
      <c r="E15" s="38">
        <v>31727</v>
      </c>
      <c r="F15" s="38">
        <v>32689</v>
      </c>
      <c r="G15" s="38">
        <v>35290</v>
      </c>
      <c r="H15" s="38">
        <v>37007</v>
      </c>
      <c r="I15" s="38">
        <v>35755</v>
      </c>
      <c r="J15" s="38">
        <v>38355</v>
      </c>
      <c r="K15" s="38">
        <v>40072</v>
      </c>
      <c r="L15" s="40"/>
      <c r="M15" s="41"/>
      <c r="N15" s="41"/>
      <c r="O15" s="41"/>
      <c r="P15" s="41"/>
      <c r="Q15" s="41"/>
      <c r="R15" s="41"/>
      <c r="S15" s="41"/>
      <c r="T15" s="41"/>
      <c r="U15" s="41"/>
    </row>
    <row r="16" spans="1:21" s="42" customFormat="1" ht="30" customHeight="1">
      <c r="A16" s="37"/>
      <c r="B16" s="38" t="str">
        <f>Mix!B16</f>
        <v>5</v>
      </c>
      <c r="C16" s="38">
        <v>30750</v>
      </c>
      <c r="D16" s="38">
        <v>31595</v>
      </c>
      <c r="E16" s="38">
        <v>32443</v>
      </c>
      <c r="F16" s="38">
        <v>33468</v>
      </c>
      <c r="G16" s="38">
        <v>36085</v>
      </c>
      <c r="H16" s="38">
        <v>37853</v>
      </c>
      <c r="I16" s="38">
        <v>36503</v>
      </c>
      <c r="J16" s="38">
        <v>39121</v>
      </c>
      <c r="K16" s="38">
        <v>40889</v>
      </c>
      <c r="L16" s="40"/>
      <c r="M16" s="41"/>
      <c r="N16" s="41"/>
      <c r="O16" s="41"/>
      <c r="P16" s="41"/>
      <c r="Q16" s="41"/>
      <c r="R16" s="41"/>
      <c r="S16" s="41"/>
      <c r="T16" s="41"/>
      <c r="U16" s="41"/>
    </row>
    <row r="17" spans="1:21" s="42" customFormat="1" ht="30" customHeight="1">
      <c r="A17" s="37"/>
      <c r="B17" s="38" t="str">
        <f>Mix!B17</f>
        <v>6</v>
      </c>
      <c r="C17" s="38">
        <v>31147</v>
      </c>
      <c r="D17" s="38">
        <v>31974</v>
      </c>
      <c r="E17" s="38">
        <v>32850</v>
      </c>
      <c r="F17" s="38">
        <v>33928</v>
      </c>
      <c r="G17" s="38">
        <v>36531</v>
      </c>
      <c r="H17" s="38">
        <v>38308</v>
      </c>
      <c r="I17" s="38">
        <v>36904</v>
      </c>
      <c r="J17" s="38">
        <v>39508</v>
      </c>
      <c r="K17" s="38">
        <v>41285</v>
      </c>
      <c r="L17" s="40"/>
      <c r="M17" s="41"/>
      <c r="N17" s="41"/>
      <c r="O17" s="41"/>
      <c r="P17" s="41"/>
      <c r="Q17" s="41"/>
      <c r="R17" s="41"/>
      <c r="S17" s="41"/>
      <c r="T17" s="41"/>
      <c r="U17" s="41"/>
    </row>
    <row r="18" spans="1:21" s="42" customFormat="1" ht="30" customHeight="1">
      <c r="A18" s="37"/>
      <c r="B18" s="38" t="str">
        <f>Mix!B18</f>
        <v>7</v>
      </c>
      <c r="C18" s="38">
        <v>32164</v>
      </c>
      <c r="D18" s="38">
        <v>33010</v>
      </c>
      <c r="E18" s="38">
        <v>33909</v>
      </c>
      <c r="F18" s="38">
        <v>35055</v>
      </c>
      <c r="G18" s="38">
        <v>37724</v>
      </c>
      <c r="H18" s="38">
        <v>39569</v>
      </c>
      <c r="I18" s="38">
        <v>38031</v>
      </c>
      <c r="J18" s="38">
        <v>40700</v>
      </c>
      <c r="K18" s="38">
        <v>42546</v>
      </c>
      <c r="L18" s="40"/>
      <c r="M18" s="41"/>
      <c r="N18" s="41"/>
      <c r="O18" s="41"/>
      <c r="P18" s="41"/>
      <c r="Q18" s="41"/>
      <c r="R18" s="41"/>
      <c r="S18" s="41"/>
      <c r="T18" s="41"/>
      <c r="U18" s="41"/>
    </row>
    <row r="19" spans="1:21" s="42" customFormat="1" ht="30" customHeight="1">
      <c r="A19" s="37"/>
      <c r="B19" s="38" t="str">
        <f>Mix!B19</f>
        <v>8</v>
      </c>
      <c r="C19" s="38">
        <v>33195</v>
      </c>
      <c r="D19" s="38">
        <v>34088</v>
      </c>
      <c r="E19" s="38">
        <v>35008</v>
      </c>
      <c r="F19" s="38">
        <v>36248</v>
      </c>
      <c r="G19" s="38">
        <v>38954</v>
      </c>
      <c r="H19" s="38">
        <v>40867</v>
      </c>
      <c r="I19" s="38">
        <v>39225</v>
      </c>
      <c r="J19" s="38">
        <v>41930</v>
      </c>
      <c r="K19" s="38">
        <v>43843</v>
      </c>
      <c r="L19" s="40"/>
      <c r="M19" s="41"/>
      <c r="N19" s="41"/>
      <c r="O19" s="41"/>
      <c r="P19" s="41"/>
      <c r="Q19" s="41"/>
      <c r="R19" s="41"/>
      <c r="S19" s="41"/>
      <c r="T19" s="41"/>
      <c r="U19" s="41"/>
    </row>
    <row r="20" spans="1:21" s="42" customFormat="1" ht="30" customHeight="1">
      <c r="A20" s="37"/>
      <c r="B20" s="38" t="str">
        <f>Mix!B20</f>
        <v>9</v>
      </c>
      <c r="C20" s="38"/>
      <c r="D20" s="38">
        <v>35205</v>
      </c>
      <c r="E20" s="38">
        <v>36169</v>
      </c>
      <c r="F20" s="38">
        <v>37455</v>
      </c>
      <c r="G20" s="38">
        <v>40223</v>
      </c>
      <c r="H20" s="38">
        <v>42201</v>
      </c>
      <c r="I20" s="38">
        <v>40430</v>
      </c>
      <c r="J20" s="38">
        <v>43200</v>
      </c>
      <c r="K20" s="38">
        <v>45177</v>
      </c>
      <c r="L20" s="40"/>
      <c r="M20" s="41"/>
      <c r="N20" s="41"/>
      <c r="O20" s="41"/>
      <c r="P20" s="41"/>
      <c r="Q20" s="41"/>
      <c r="R20" s="41"/>
      <c r="S20" s="41"/>
      <c r="T20" s="41"/>
      <c r="U20" s="41"/>
    </row>
    <row r="21" spans="1:21" s="42" customFormat="1" ht="30" customHeight="1">
      <c r="A21" s="37"/>
      <c r="B21" s="38" t="str">
        <f>Mix!B21</f>
        <v>10</v>
      </c>
      <c r="C21" s="38"/>
      <c r="D21" s="38"/>
      <c r="E21" s="38">
        <v>37344</v>
      </c>
      <c r="F21" s="38">
        <v>38724</v>
      </c>
      <c r="G21" s="38">
        <v>41529</v>
      </c>
      <c r="H21" s="38">
        <v>43572</v>
      </c>
      <c r="I21" s="38">
        <v>41700</v>
      </c>
      <c r="J21" s="38">
        <v>44505</v>
      </c>
      <c r="K21" s="38">
        <v>46549</v>
      </c>
      <c r="L21" s="40"/>
      <c r="M21" s="41"/>
      <c r="N21" s="41"/>
      <c r="O21" s="41"/>
      <c r="P21" s="41"/>
      <c r="Q21" s="41"/>
      <c r="R21" s="41"/>
      <c r="S21" s="41"/>
      <c r="T21" s="41"/>
      <c r="U21" s="41"/>
    </row>
    <row r="22" spans="1:21" s="42" customFormat="1" ht="30" customHeight="1">
      <c r="A22" s="37"/>
      <c r="B22" s="38" t="str">
        <f>Mix!B22</f>
        <v>11</v>
      </c>
      <c r="C22" s="38"/>
      <c r="D22" s="38"/>
      <c r="E22" s="38"/>
      <c r="F22" s="38">
        <v>40029</v>
      </c>
      <c r="G22" s="38">
        <v>42895</v>
      </c>
      <c r="H22" s="38">
        <v>44979</v>
      </c>
      <c r="I22" s="38">
        <v>43005</v>
      </c>
      <c r="J22" s="38">
        <v>45872</v>
      </c>
      <c r="K22" s="38">
        <v>47956</v>
      </c>
      <c r="L22" s="40"/>
      <c r="M22" s="41"/>
      <c r="N22" s="41"/>
      <c r="O22" s="41"/>
      <c r="P22" s="41"/>
      <c r="Q22" s="41"/>
      <c r="R22" s="41"/>
      <c r="S22" s="41"/>
      <c r="T22" s="41"/>
      <c r="U22" s="41"/>
    </row>
    <row r="23" spans="1:21" s="42" customFormat="1" ht="30" customHeight="1">
      <c r="A23" s="37"/>
      <c r="B23" s="38" t="str">
        <f>Mix!B23</f>
        <v>12</v>
      </c>
      <c r="C23" s="38"/>
      <c r="D23" s="38"/>
      <c r="E23" s="38"/>
      <c r="F23" s="38">
        <v>41293</v>
      </c>
      <c r="G23" s="38">
        <v>44298</v>
      </c>
      <c r="H23" s="38">
        <v>46446</v>
      </c>
      <c r="I23" s="38">
        <v>44362</v>
      </c>
      <c r="J23" s="38">
        <v>47275</v>
      </c>
      <c r="K23" s="38">
        <v>49422</v>
      </c>
      <c r="L23" s="40"/>
      <c r="M23" s="41"/>
      <c r="N23" s="41"/>
      <c r="O23" s="41"/>
      <c r="P23" s="41"/>
      <c r="Q23" s="41"/>
      <c r="R23" s="41"/>
      <c r="S23" s="41"/>
      <c r="T23" s="41"/>
      <c r="U23" s="41"/>
    </row>
    <row r="24" spans="1:21" s="42" customFormat="1" ht="30" customHeight="1">
      <c r="A24" s="37"/>
      <c r="B24" s="38" t="str">
        <f>Mix!B24</f>
        <v>13</v>
      </c>
      <c r="C24" s="38"/>
      <c r="D24" s="38"/>
      <c r="E24" s="38"/>
      <c r="F24" s="38"/>
      <c r="G24" s="38">
        <v>45736</v>
      </c>
      <c r="H24" s="38">
        <v>47947</v>
      </c>
      <c r="I24" s="38">
        <v>45766</v>
      </c>
      <c r="J24" s="38">
        <v>48712</v>
      </c>
      <c r="K24" s="38">
        <v>50923</v>
      </c>
      <c r="L24" s="40"/>
      <c r="M24" s="41"/>
      <c r="N24" s="41"/>
      <c r="O24" s="41"/>
      <c r="P24" s="41"/>
      <c r="Q24" s="41"/>
      <c r="R24" s="41"/>
      <c r="S24" s="41"/>
      <c r="T24" s="41"/>
      <c r="U24" s="41"/>
    </row>
    <row r="25" spans="1:21" s="42" customFormat="1" ht="30" customHeight="1">
      <c r="A25" s="37"/>
      <c r="B25" s="38" t="str">
        <f>Mix!B25</f>
        <v>14</v>
      </c>
      <c r="C25" s="38"/>
      <c r="D25" s="38"/>
      <c r="E25" s="38"/>
      <c r="F25" s="38"/>
      <c r="G25" s="38">
        <v>47181</v>
      </c>
      <c r="H25" s="38">
        <v>49505</v>
      </c>
      <c r="I25" s="38">
        <v>47212</v>
      </c>
      <c r="J25" s="38">
        <v>50251</v>
      </c>
      <c r="K25" s="38">
        <v>52481</v>
      </c>
      <c r="L25" s="40"/>
      <c r="M25" s="41"/>
      <c r="N25" s="41"/>
      <c r="O25" s="41"/>
      <c r="P25" s="41"/>
      <c r="Q25" s="41"/>
      <c r="R25" s="41"/>
      <c r="S25" s="41"/>
      <c r="T25" s="41"/>
      <c r="U25" s="41"/>
    </row>
    <row r="26" spans="1:21" s="42" customFormat="1" ht="30" customHeight="1">
      <c r="A26" s="37"/>
      <c r="B26" s="38">
        <v>15</v>
      </c>
      <c r="C26" s="38"/>
      <c r="D26" s="38"/>
      <c r="E26" s="38"/>
      <c r="F26" s="38"/>
      <c r="G26" s="38">
        <v>48408</v>
      </c>
      <c r="H26" s="38">
        <v>50792</v>
      </c>
      <c r="I26" s="38">
        <v>48439</v>
      </c>
      <c r="J26" s="38">
        <v>51557</v>
      </c>
      <c r="K26" s="38">
        <v>53846</v>
      </c>
      <c r="L26" s="40"/>
      <c r="M26" s="41"/>
      <c r="N26" s="41"/>
      <c r="O26" s="41"/>
      <c r="P26" s="41"/>
      <c r="Q26" s="41"/>
      <c r="R26" s="41"/>
      <c r="S26" s="41"/>
      <c r="T26" s="41"/>
      <c r="U26" s="41"/>
    </row>
    <row r="27" spans="1:21" s="42" customFormat="1" ht="30" customHeight="1">
      <c r="A27" s="37"/>
      <c r="B27" s="43" t="s">
        <v>36</v>
      </c>
      <c r="C27" s="38"/>
      <c r="D27" s="38"/>
      <c r="E27" s="38"/>
      <c r="F27" s="38"/>
      <c r="G27" s="38">
        <v>49376</v>
      </c>
      <c r="H27" s="38">
        <v>51808</v>
      </c>
      <c r="I27" s="38">
        <v>49407</v>
      </c>
      <c r="J27" s="38">
        <v>52589</v>
      </c>
      <c r="K27" s="38">
        <v>54923</v>
      </c>
      <c r="L27" s="40"/>
      <c r="M27" s="41"/>
      <c r="N27" s="41"/>
      <c r="O27" s="41"/>
      <c r="P27" s="41"/>
      <c r="Q27" s="41"/>
      <c r="R27" s="41"/>
      <c r="S27" s="41"/>
      <c r="T27" s="41"/>
      <c r="U27" s="41"/>
    </row>
  </sheetData>
  <printOptions/>
  <pageMargins left="0.3" right="0.3" top="0.5" bottom="0.55" header="0.5" footer="0.5"/>
  <pageSetup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AO27"/>
  <sheetViews>
    <sheetView defaultGridColor="0" zoomScale="65" zoomScaleNormal="65" colorId="22" workbookViewId="0" topLeftCell="A1">
      <pane xSplit="2" ySplit="10" topLeftCell="C22" activePane="bottomRight" state="frozen"/>
      <selection pane="topLeft" activeCell="J2" sqref="J2:K3"/>
      <selection pane="topRight" activeCell="J2" sqref="J2:K3"/>
      <selection pane="bottomLeft" activeCell="J2" sqref="J2:K3"/>
      <selection pane="bottomRight" activeCell="C28" sqref="C28:AO49"/>
    </sheetView>
  </sheetViews>
  <sheetFormatPr defaultColWidth="9.875" defaultRowHeight="12.75"/>
  <cols>
    <col min="1" max="1" width="1.75390625" style="1" customWidth="1"/>
    <col min="2" max="11" width="13.75390625" style="1" customWidth="1"/>
    <col min="12" max="12" width="1.75390625" style="1" customWidth="1"/>
    <col min="13" max="14" width="9.875" style="1" customWidth="1"/>
    <col min="15" max="16" width="12.875" style="1" customWidth="1"/>
    <col min="17" max="18" width="13.875" style="1" customWidth="1"/>
    <col min="19" max="19" width="12.875" style="1" customWidth="1"/>
    <col min="20" max="20" width="14.875" style="1" customWidth="1"/>
    <col min="21" max="21" width="15.875" style="1" customWidth="1"/>
    <col min="22" max="34" width="9.875" style="1" customWidth="1"/>
    <col min="35" max="35" width="12.875" style="1" customWidth="1"/>
    <col min="36" max="39" width="9.875" style="1" customWidth="1"/>
    <col min="40" max="40" width="3.875" style="1" customWidth="1"/>
    <col min="41" max="41" width="5.875" style="1" customWidth="1"/>
    <col min="42" max="16384" width="9.875" style="1" customWidth="1"/>
  </cols>
  <sheetData>
    <row r="1" spans="1:12" ht="15.75">
      <c r="A1" s="28" t="str">
        <f>Mix!A1</f>
        <v>- Legislative Final -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3:11" ht="12.75">
      <c r="C2" s="2"/>
      <c r="D2" s="2"/>
      <c r="E2" s="2"/>
      <c r="F2" s="2"/>
      <c r="G2" s="2"/>
      <c r="H2" s="2"/>
      <c r="I2" s="2"/>
      <c r="J2" s="25" t="s">
        <v>25</v>
      </c>
      <c r="K2" s="25"/>
    </row>
    <row r="3" spans="3:11" ht="12.75">
      <c r="C3" s="2"/>
      <c r="D3" s="2"/>
      <c r="E3" s="2"/>
      <c r="F3" s="2"/>
      <c r="G3" s="2"/>
      <c r="H3" s="2"/>
      <c r="I3" s="2"/>
      <c r="J3" s="25" t="s">
        <v>26</v>
      </c>
      <c r="K3" s="25"/>
    </row>
    <row r="4" spans="2:11" ht="30" customHeight="1">
      <c r="B4" s="4"/>
      <c r="C4" s="2"/>
      <c r="D4" s="2"/>
      <c r="E4" s="2"/>
      <c r="F4" s="2"/>
      <c r="G4" s="2"/>
      <c r="H4" s="2"/>
      <c r="I4" s="2"/>
      <c r="J4" s="2"/>
      <c r="K4" s="2"/>
    </row>
    <row r="5" spans="2:11" ht="30" customHeight="1">
      <c r="B5" s="5" t="str">
        <f>'Sals2001-02'!B5</f>
        <v>Table Of Total Base Salaries For Certificated Instructional Staff</v>
      </c>
      <c r="C5" s="2"/>
      <c r="D5" s="2"/>
      <c r="E5" s="2"/>
      <c r="F5" s="2"/>
      <c r="G5" s="2"/>
      <c r="H5" s="2"/>
      <c r="I5" s="2"/>
      <c r="J5" s="2"/>
      <c r="K5" s="2"/>
    </row>
    <row r="6" spans="2:11" ht="30" customHeight="1">
      <c r="B6" s="5" t="s">
        <v>42</v>
      </c>
      <c r="C6" s="2"/>
      <c r="D6" s="2"/>
      <c r="E6" s="2"/>
      <c r="F6" s="2"/>
      <c r="G6" s="2"/>
      <c r="H6" s="2"/>
      <c r="I6" s="2"/>
      <c r="J6" s="2"/>
      <c r="K6" s="2"/>
    </row>
    <row r="7" spans="2:11" ht="30" customHeight="1">
      <c r="B7" s="6" t="str">
        <f>'Sals2001-02'!B7</f>
        <v>*** Education Experience ***</v>
      </c>
      <c r="C7" s="2"/>
      <c r="D7" s="2"/>
      <c r="E7" s="2"/>
      <c r="F7" s="2"/>
      <c r="G7" s="2"/>
      <c r="H7" s="2"/>
      <c r="I7" s="2"/>
      <c r="J7" s="2"/>
      <c r="K7" s="2"/>
    </row>
    <row r="8" spans="2:11" ht="30" customHeight="1">
      <c r="B8" s="7" t="str">
        <f>Mix!B8</f>
        <v>Years</v>
      </c>
      <c r="C8" s="8"/>
      <c r="D8" s="8"/>
      <c r="E8" s="8"/>
      <c r="F8" s="8"/>
      <c r="G8" s="8"/>
      <c r="H8" s="8"/>
      <c r="I8" s="8"/>
      <c r="J8" s="8"/>
      <c r="K8" s="7" t="str">
        <f>Mix!K8</f>
        <v> MA+90</v>
      </c>
    </row>
    <row r="9" spans="2:11" ht="30" customHeight="1">
      <c r="B9" s="7" t="str">
        <f>Mix!B9</f>
        <v>of</v>
      </c>
      <c r="C9" s="8"/>
      <c r="D9" s="8"/>
      <c r="E9" s="8"/>
      <c r="F9" s="8"/>
      <c r="G9" s="8"/>
      <c r="H9" s="8"/>
      <c r="I9" s="8"/>
      <c r="J9" s="8"/>
      <c r="K9" s="7" t="str">
        <f>Mix!K9</f>
        <v> OR</v>
      </c>
    </row>
    <row r="10" spans="2:11" ht="30" customHeight="1">
      <c r="B10" s="9" t="str">
        <f>Mix!B10</f>
        <v>Service</v>
      </c>
      <c r="C10" s="9" t="str">
        <f>Mix!C10</f>
        <v>    BA    </v>
      </c>
      <c r="D10" s="9" t="str">
        <f>Mix!D10</f>
        <v>BA+15</v>
      </c>
      <c r="E10" s="9" t="str">
        <f>Mix!E10</f>
        <v>BA+30</v>
      </c>
      <c r="F10" s="9" t="str">
        <f>Mix!F10</f>
        <v>BA+45</v>
      </c>
      <c r="G10" s="9" t="str">
        <f>Mix!G10</f>
        <v>BA+90</v>
      </c>
      <c r="H10" s="9" t="str">
        <f>Mix!H10</f>
        <v>BA+135</v>
      </c>
      <c r="I10" s="9" t="str">
        <f>Mix!I10</f>
        <v>    MA    </v>
      </c>
      <c r="J10" s="9" t="str">
        <f>Mix!J10</f>
        <v>MA+45</v>
      </c>
      <c r="K10" s="9" t="str">
        <f>Mix!K10</f>
        <v>Ph.D.</v>
      </c>
    </row>
    <row r="11" spans="2:41" s="37" customFormat="1" ht="30" customHeight="1">
      <c r="B11" s="38" t="s">
        <v>10</v>
      </c>
      <c r="C11" s="38">
        <v>28318</v>
      </c>
      <c r="D11" s="38">
        <v>29083</v>
      </c>
      <c r="E11" s="38">
        <v>29875</v>
      </c>
      <c r="F11" s="38">
        <v>30668</v>
      </c>
      <c r="G11" s="38">
        <v>33217</v>
      </c>
      <c r="H11" s="38">
        <v>34859</v>
      </c>
      <c r="I11" s="38">
        <v>33951</v>
      </c>
      <c r="J11" s="38">
        <v>36500</v>
      </c>
      <c r="K11" s="38">
        <v>38142</v>
      </c>
      <c r="L11" s="40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</row>
    <row r="12" spans="2:41" s="37" customFormat="1" ht="30" customHeight="1">
      <c r="B12" s="38" t="s">
        <v>11</v>
      </c>
      <c r="C12" s="38">
        <v>28699</v>
      </c>
      <c r="D12" s="38">
        <v>29473</v>
      </c>
      <c r="E12" s="38">
        <v>30276</v>
      </c>
      <c r="F12" s="38">
        <v>31106</v>
      </c>
      <c r="G12" s="38">
        <v>33680</v>
      </c>
      <c r="H12" s="38">
        <v>35313</v>
      </c>
      <c r="I12" s="38">
        <v>34328</v>
      </c>
      <c r="J12" s="38">
        <v>36902</v>
      </c>
      <c r="K12" s="38">
        <v>38535</v>
      </c>
      <c r="L12" s="40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</row>
    <row r="13" spans="2:41" s="37" customFormat="1" ht="30" customHeight="1">
      <c r="B13" s="38" t="s">
        <v>12</v>
      </c>
      <c r="C13" s="38">
        <v>29345</v>
      </c>
      <c r="D13" s="38">
        <v>30137</v>
      </c>
      <c r="E13" s="38">
        <v>30955</v>
      </c>
      <c r="F13" s="38">
        <v>31857</v>
      </c>
      <c r="G13" s="38">
        <v>34449</v>
      </c>
      <c r="H13" s="38">
        <v>36116</v>
      </c>
      <c r="I13" s="38">
        <v>35048</v>
      </c>
      <c r="J13" s="38">
        <v>37640</v>
      </c>
      <c r="K13" s="38">
        <v>39305</v>
      </c>
      <c r="L13" s="40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</row>
    <row r="14" spans="2:41" s="37" customFormat="1" ht="30" customHeight="1">
      <c r="B14" s="38" t="s">
        <v>13</v>
      </c>
      <c r="C14" s="38">
        <v>30312</v>
      </c>
      <c r="D14" s="38">
        <v>31127</v>
      </c>
      <c r="E14" s="38">
        <v>31970</v>
      </c>
      <c r="F14" s="38">
        <v>32920</v>
      </c>
      <c r="G14" s="38">
        <v>35559</v>
      </c>
      <c r="H14" s="38">
        <v>37298</v>
      </c>
      <c r="I14" s="38">
        <v>36112</v>
      </c>
      <c r="J14" s="38">
        <v>38750</v>
      </c>
      <c r="K14" s="38">
        <v>40490</v>
      </c>
      <c r="L14" s="40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</row>
    <row r="15" spans="2:41" s="37" customFormat="1" ht="30" customHeight="1">
      <c r="B15" s="38" t="s">
        <v>14</v>
      </c>
      <c r="C15" s="38">
        <v>30994</v>
      </c>
      <c r="D15" s="38">
        <v>31854</v>
      </c>
      <c r="E15" s="38">
        <v>32710</v>
      </c>
      <c r="F15" s="38">
        <v>33702</v>
      </c>
      <c r="G15" s="38">
        <v>36383</v>
      </c>
      <c r="H15" s="38">
        <v>38153</v>
      </c>
      <c r="I15" s="38">
        <v>36863</v>
      </c>
      <c r="J15" s="38">
        <v>39544</v>
      </c>
      <c r="K15" s="38">
        <v>41314</v>
      </c>
      <c r="L15" s="40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</row>
    <row r="16" spans="2:41" s="37" customFormat="1" ht="30" customHeight="1">
      <c r="B16" s="38" t="s">
        <v>15</v>
      </c>
      <c r="C16" s="38">
        <v>31703</v>
      </c>
      <c r="D16" s="38">
        <v>32574</v>
      </c>
      <c r="E16" s="38">
        <v>33448</v>
      </c>
      <c r="F16" s="38">
        <v>34505</v>
      </c>
      <c r="G16" s="38">
        <v>37203</v>
      </c>
      <c r="H16" s="38">
        <v>39026</v>
      </c>
      <c r="I16" s="38">
        <v>37634</v>
      </c>
      <c r="J16" s="38">
        <v>40333</v>
      </c>
      <c r="K16" s="38">
        <v>42156</v>
      </c>
      <c r="L16" s="40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</row>
    <row r="17" spans="2:41" s="37" customFormat="1" ht="30" customHeight="1">
      <c r="B17" s="38" t="s">
        <v>16</v>
      </c>
      <c r="C17" s="38">
        <v>32112</v>
      </c>
      <c r="D17" s="38">
        <v>32964</v>
      </c>
      <c r="E17" s="38">
        <v>33868</v>
      </c>
      <c r="F17" s="38">
        <v>34979</v>
      </c>
      <c r="G17" s="38">
        <v>37663</v>
      </c>
      <c r="H17" s="38">
        <v>39495</v>
      </c>
      <c r="I17" s="38">
        <v>38047</v>
      </c>
      <c r="J17" s="38">
        <v>40732</v>
      </c>
      <c r="K17" s="38">
        <v>42564</v>
      </c>
      <c r="L17" s="40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</row>
    <row r="18" spans="2:41" s="37" customFormat="1" ht="30" customHeight="1">
      <c r="B18" s="38" t="s">
        <v>17</v>
      </c>
      <c r="C18" s="38">
        <v>33160</v>
      </c>
      <c r="D18" s="38">
        <v>34033</v>
      </c>
      <c r="E18" s="38">
        <v>34959</v>
      </c>
      <c r="F18" s="38">
        <v>36141</v>
      </c>
      <c r="G18" s="38">
        <v>38893</v>
      </c>
      <c r="H18" s="38">
        <v>40795</v>
      </c>
      <c r="I18" s="38">
        <v>39210</v>
      </c>
      <c r="J18" s="38">
        <v>41961</v>
      </c>
      <c r="K18" s="38">
        <v>43864</v>
      </c>
      <c r="L18" s="40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</row>
    <row r="19" spans="2:41" s="37" customFormat="1" ht="30" customHeight="1">
      <c r="B19" s="38" t="s">
        <v>18</v>
      </c>
      <c r="C19" s="38">
        <v>34223</v>
      </c>
      <c r="D19" s="38">
        <v>35145</v>
      </c>
      <c r="E19" s="38">
        <v>36092</v>
      </c>
      <c r="F19" s="38">
        <v>37372</v>
      </c>
      <c r="G19" s="38">
        <v>40161</v>
      </c>
      <c r="H19" s="38">
        <v>42133</v>
      </c>
      <c r="I19" s="38">
        <v>40440</v>
      </c>
      <c r="J19" s="38">
        <v>43229</v>
      </c>
      <c r="K19" s="38">
        <v>45201</v>
      </c>
      <c r="L19" s="40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</row>
    <row r="20" spans="2:41" s="37" customFormat="1" ht="30" customHeight="1">
      <c r="B20" s="38" t="s">
        <v>19</v>
      </c>
      <c r="C20" s="38"/>
      <c r="D20" s="38">
        <v>36295</v>
      </c>
      <c r="E20" s="38">
        <v>37289</v>
      </c>
      <c r="F20" s="38">
        <v>38616</v>
      </c>
      <c r="G20" s="38">
        <v>41470</v>
      </c>
      <c r="H20" s="38">
        <v>43509</v>
      </c>
      <c r="I20" s="38">
        <v>41683</v>
      </c>
      <c r="J20" s="38">
        <v>44538</v>
      </c>
      <c r="K20" s="38">
        <v>46577</v>
      </c>
      <c r="L20" s="40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</row>
    <row r="21" spans="2:41" s="37" customFormat="1" ht="30" customHeight="1">
      <c r="B21" s="38" t="s">
        <v>20</v>
      </c>
      <c r="C21" s="38"/>
      <c r="D21" s="38"/>
      <c r="E21" s="38">
        <v>38501</v>
      </c>
      <c r="F21" s="38">
        <v>39923</v>
      </c>
      <c r="G21" s="38">
        <v>42815</v>
      </c>
      <c r="H21" s="38">
        <v>44922</v>
      </c>
      <c r="I21" s="38">
        <v>42992</v>
      </c>
      <c r="J21" s="38">
        <v>45884</v>
      </c>
      <c r="K21" s="38">
        <v>47991</v>
      </c>
      <c r="L21" s="40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</row>
    <row r="22" spans="2:41" s="37" customFormat="1" ht="30" customHeight="1">
      <c r="B22" s="38" t="s">
        <v>21</v>
      </c>
      <c r="C22" s="38"/>
      <c r="D22" s="38"/>
      <c r="E22" s="38"/>
      <c r="F22" s="38">
        <v>41269</v>
      </c>
      <c r="G22" s="38">
        <v>44225</v>
      </c>
      <c r="H22" s="38">
        <v>46373</v>
      </c>
      <c r="I22" s="38">
        <v>44337</v>
      </c>
      <c r="J22" s="38">
        <v>47293</v>
      </c>
      <c r="K22" s="38">
        <v>49442</v>
      </c>
      <c r="L22" s="40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</row>
    <row r="23" spans="2:41" s="37" customFormat="1" ht="30" customHeight="1">
      <c r="B23" s="38" t="s">
        <v>22</v>
      </c>
      <c r="C23" s="38"/>
      <c r="D23" s="38"/>
      <c r="E23" s="38"/>
      <c r="F23" s="38">
        <v>42572</v>
      </c>
      <c r="G23" s="38">
        <v>45671</v>
      </c>
      <c r="H23" s="38">
        <v>47885</v>
      </c>
      <c r="I23" s="38">
        <v>45736</v>
      </c>
      <c r="J23" s="38">
        <v>48739</v>
      </c>
      <c r="K23" s="38">
        <v>50953</v>
      </c>
      <c r="L23" s="40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</row>
    <row r="24" spans="2:41" s="37" customFormat="1" ht="30" customHeight="1">
      <c r="B24" s="38" t="s">
        <v>23</v>
      </c>
      <c r="C24" s="38"/>
      <c r="D24" s="38"/>
      <c r="E24" s="38"/>
      <c r="F24" s="38"/>
      <c r="G24" s="38">
        <v>47153</v>
      </c>
      <c r="H24" s="38">
        <v>49432</v>
      </c>
      <c r="I24" s="38">
        <v>47184</v>
      </c>
      <c r="J24" s="38">
        <v>50221</v>
      </c>
      <c r="K24" s="38">
        <v>52501</v>
      </c>
      <c r="L24" s="40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</row>
    <row r="25" spans="2:41" s="37" customFormat="1" ht="30" customHeight="1">
      <c r="B25" s="38" t="s">
        <v>24</v>
      </c>
      <c r="C25" s="38"/>
      <c r="D25" s="38"/>
      <c r="E25" s="38"/>
      <c r="F25" s="38"/>
      <c r="G25" s="38">
        <v>48642</v>
      </c>
      <c r="H25" s="38">
        <v>51039</v>
      </c>
      <c r="I25" s="38">
        <v>48675</v>
      </c>
      <c r="J25" s="38">
        <v>51808</v>
      </c>
      <c r="K25" s="38">
        <v>54107</v>
      </c>
      <c r="L25" s="40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</row>
    <row r="26" spans="2:41" s="37" customFormat="1" ht="30" customHeight="1">
      <c r="B26" s="38">
        <v>15</v>
      </c>
      <c r="C26" s="38"/>
      <c r="D26" s="38"/>
      <c r="E26" s="38"/>
      <c r="F26" s="38"/>
      <c r="G26" s="38">
        <v>49907</v>
      </c>
      <c r="H26" s="38">
        <v>52366</v>
      </c>
      <c r="I26" s="38">
        <v>49940</v>
      </c>
      <c r="J26" s="38">
        <v>53155</v>
      </c>
      <c r="K26" s="38">
        <v>55514</v>
      </c>
      <c r="L26" s="40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</row>
    <row r="27" spans="2:41" s="37" customFormat="1" ht="30" customHeight="1">
      <c r="B27" s="43" t="s">
        <v>36</v>
      </c>
      <c r="C27" s="38"/>
      <c r="D27" s="38"/>
      <c r="E27" s="38"/>
      <c r="F27" s="38"/>
      <c r="G27" s="38">
        <v>50906</v>
      </c>
      <c r="H27" s="38">
        <v>53413</v>
      </c>
      <c r="I27" s="38">
        <v>50938</v>
      </c>
      <c r="J27" s="38">
        <v>54218</v>
      </c>
      <c r="K27" s="38">
        <v>56624</v>
      </c>
      <c r="L27" s="40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</row>
  </sheetData>
  <printOptions/>
  <pageMargins left="0.3" right="0.3" top="0.5" bottom="0.55" header="0.5" footer="0.5"/>
  <pageSetup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MANN_MI</cp:lastModifiedBy>
  <cp:lastPrinted>1999-06-21T17:25:06Z</cp:lastPrinted>
  <dcterms:created xsi:type="dcterms:W3CDTF">1996-12-14T00:06:07Z</dcterms:created>
  <dcterms:modified xsi:type="dcterms:W3CDTF">2003-06-17T22:22:47Z</dcterms:modified>
  <cp:category/>
  <cp:version/>
  <cp:contentType/>
  <cp:contentStatus/>
</cp:coreProperties>
</file>