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6240" activeTab="0"/>
  </bookViews>
  <sheets>
    <sheet name="Mix" sheetId="1" r:id="rId1"/>
    <sheet name="YearsIncrements" sheetId="2" state="hidden" r:id="rId2"/>
    <sheet name="EdIncrements" sheetId="3" state="hidden" r:id="rId3"/>
    <sheet name="Sals2001-02" sheetId="4" r:id="rId4"/>
    <sheet name="Sals2002-03" sheetId="5" r:id="rId5"/>
  </sheets>
  <definedNames>
    <definedName name="_xlnm.Print_Area" localSheetId="2">'EdIncrements'!$A$1:$L$32</definedName>
    <definedName name="_xlnm.Print_Area" localSheetId="0">'Mix'!$A$1:$L$32</definedName>
    <definedName name="_xlnm.Print_Area" localSheetId="3">'Sals2001-02'!$A$1:$L$32</definedName>
    <definedName name="_xlnm.Print_Area" localSheetId="4">'Sals2002-03'!$A$1:$L$32</definedName>
    <definedName name="_xlnm.Print_Area" localSheetId="1">'YearsIncrements'!$A$1:$L$32</definedName>
  </definedNames>
  <calcPr fullCalcOnLoad="1"/>
</workbook>
</file>

<file path=xl/sharedStrings.xml><?xml version="1.0" encoding="utf-8"?>
<sst xmlns="http://schemas.openxmlformats.org/spreadsheetml/2006/main" count="137" uniqueCount="44">
  <si>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</si>
  <si>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</si>
  <si>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</si>
  <si>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</si>
  <si>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</si>
  <si>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</si>
  <si>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</si>
  <si>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</si>
  <si>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</si>
  <si>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</si>
  <si>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</si>
  <si>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</si>
  <si>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</si>
  <si>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</si>
  <si>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</si>
  <si>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</si>
  <si>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</si>
  <si>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</si>
  <si>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</si>
  <si>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</si>
  <si>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</si>
  <si>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</si>
  <si>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</si>
  <si>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</si>
  <si>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</si>
  <si>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</si>
  <si>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</si>
  <si>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</si>
  <si>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</si>
  <si>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</si>
  <si>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</si>
  <si>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</si>
  <si>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</si>
  <si>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</si>
  <si>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</si>
  <si>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</si>
  <si>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</si>
  <si>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</si>
  <si>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</si>
  <si>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- Legislative Final -</t>
  </si>
  <si>
    <t>Table Of Total Base Salaries For Certificated Instructional Staff</t>
  </si>
  <si>
    <t>For School Year 2002-03</t>
  </si>
  <si>
    <t>For School Year 2001-02</t>
  </si>
  <si>
    <t>LEAP Document 1S is referenced in the 2002 Supplemental Omnibus Appropriations Act (ESSB 6387).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</si>
</sst>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</numFmts>
  <fonts count="12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2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2" borderId="0" xfId="0" applyFont="1" applyFill="1" applyAlignment="1">
      <alignment horizontal="center"/>
    </xf>
    <xf numFmtId="167" fontId="8" fillId="2" borderId="0" xfId="0" applyFont="1" applyFill="1" applyAlignment="1">
      <alignment horizontal="centerContinuous"/>
    </xf>
    <xf numFmtId="167" fontId="8" fillId="2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" xfId="0" applyFont="1" applyBorder="1" applyAlignment="1">
      <alignment horizontal="centerContinuous"/>
    </xf>
    <xf numFmtId="164" fontId="4" fillId="0" borderId="2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7" fontId="9" fillId="0" borderId="4" xfId="0" applyFont="1" applyBorder="1" applyAlignment="1">
      <alignment horizontal="centerContinuous"/>
    </xf>
    <xf numFmtId="164" fontId="4" fillId="0" borderId="5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19" applyNumberFormat="1" applyFont="1" applyAlignment="1" applyProtection="1">
      <alignment horizontal="center"/>
      <protection/>
    </xf>
    <xf numFmtId="16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67" fontId="9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 applyProtection="1">
      <alignment horizontal="centerContinuous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" xfId="0" applyFont="1" applyBorder="1" applyAlignment="1">
      <alignment horizontal="centerContinuous" vertical="center"/>
    </xf>
    <xf numFmtId="164" fontId="4" fillId="0" borderId="2" xfId="0" applyNumberFormat="1" applyFont="1" applyBorder="1" applyAlignment="1" applyProtection="1">
      <alignment horizontal="centerContinuous" vertical="center"/>
      <protection/>
    </xf>
    <xf numFmtId="164" fontId="4" fillId="0" borderId="3" xfId="0" applyNumberFormat="1" applyFont="1" applyBorder="1" applyAlignment="1" applyProtection="1">
      <alignment horizontal="centerContinuous" vertical="center"/>
      <protection/>
    </xf>
    <xf numFmtId="167" fontId="9" fillId="0" borderId="4" xfId="0" applyFont="1" applyBorder="1" applyAlignment="1">
      <alignment horizontal="centerContinuous" vertical="center"/>
    </xf>
    <xf numFmtId="164" fontId="4" fillId="0" borderId="5" xfId="0" applyNumberFormat="1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Continuous" vertical="center"/>
      <protection/>
    </xf>
    <xf numFmtId="167" fontId="11" fillId="0" borderId="0" xfId="0" applyFont="1" applyBorder="1" applyAlignment="1">
      <alignment vertical="center"/>
    </xf>
    <xf numFmtId="167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2"/>
  <sheetViews>
    <sheetView tabSelected="1"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20" max="20" width="12.875" style="0" customWidth="1"/>
    <col min="25" max="25" width="3.875" style="0" customWidth="1"/>
    <col min="26" max="26" width="5.875" style="0" customWidth="1"/>
  </cols>
  <sheetData>
    <row r="1" spans="1:12" ht="15.75">
      <c r="A1" s="28" t="s">
        <v>39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5" t="s">
        <v>25</v>
      </c>
      <c r="K2" s="50"/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5" t="s">
        <v>26</v>
      </c>
      <c r="K3" s="50"/>
      <c r="L3" s="1"/>
    </row>
    <row r="4" spans="1:12" ht="30" customHeight="1">
      <c r="A4" s="1"/>
      <c r="B4" s="4" t="s">
        <v>27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  <c r="L8" s="1"/>
    </row>
    <row r="9" spans="1:12" ht="30" customHeight="1">
      <c r="A9" s="1"/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  <c r="L9" s="1"/>
    </row>
    <row r="10" spans="1:12" ht="30" customHeight="1">
      <c r="A10" s="1"/>
      <c r="B10" s="9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  <c r="L10" s="1"/>
    </row>
    <row r="11" spans="1:12" s="41" customFormat="1" ht="30" customHeight="1">
      <c r="A11" s="37"/>
      <c r="B11" s="38" t="s">
        <v>10</v>
      </c>
      <c r="C11" s="39">
        <v>1</v>
      </c>
      <c r="D11" s="39">
        <v>1.027</v>
      </c>
      <c r="E11" s="39">
        <v>1.05497</v>
      </c>
      <c r="F11" s="39">
        <v>1.08299</v>
      </c>
      <c r="G11" s="39">
        <v>1.17299</v>
      </c>
      <c r="H11" s="39">
        <v>1.23097</v>
      </c>
      <c r="I11" s="39">
        <v>1.19892</v>
      </c>
      <c r="J11" s="39">
        <v>1.28892</v>
      </c>
      <c r="K11" s="39">
        <v>1.34691</v>
      </c>
      <c r="L11" s="40"/>
    </row>
    <row r="12" spans="1:12" s="41" customFormat="1" ht="30" customHeight="1">
      <c r="A12" s="37"/>
      <c r="B12" s="38" t="s">
        <v>11</v>
      </c>
      <c r="C12" s="39">
        <v>1.01344</v>
      </c>
      <c r="D12" s="39">
        <v>1.0408</v>
      </c>
      <c r="E12" s="39">
        <v>1.06915</v>
      </c>
      <c r="F12" s="39">
        <v>1.09846</v>
      </c>
      <c r="G12" s="39">
        <v>1.18936</v>
      </c>
      <c r="H12" s="39">
        <v>1.24702</v>
      </c>
      <c r="I12" s="39">
        <v>1.21224</v>
      </c>
      <c r="J12" s="39">
        <v>1.30313</v>
      </c>
      <c r="K12" s="39">
        <v>1.36079</v>
      </c>
      <c r="L12" s="40"/>
    </row>
    <row r="13" spans="1:12" s="41" customFormat="1" ht="30" customHeight="1">
      <c r="A13" s="37"/>
      <c r="B13" s="38" t="s">
        <v>12</v>
      </c>
      <c r="C13" s="39">
        <v>1.03628</v>
      </c>
      <c r="D13" s="39">
        <v>1.06422</v>
      </c>
      <c r="E13" s="39">
        <v>1.09313</v>
      </c>
      <c r="F13" s="39">
        <v>1.12497</v>
      </c>
      <c r="G13" s="39">
        <v>1.21652</v>
      </c>
      <c r="H13" s="39">
        <v>1.27536</v>
      </c>
      <c r="I13" s="39">
        <v>1.23765</v>
      </c>
      <c r="J13" s="39">
        <v>1.32919</v>
      </c>
      <c r="K13" s="39">
        <v>1.388</v>
      </c>
      <c r="L13" s="40"/>
    </row>
    <row r="14" spans="1:12" s="41" customFormat="1" ht="30" customHeight="1">
      <c r="A14" s="37"/>
      <c r="B14" s="38" t="s">
        <v>13</v>
      </c>
      <c r="C14" s="39">
        <v>1.07041</v>
      </c>
      <c r="D14" s="39">
        <v>1.0992</v>
      </c>
      <c r="E14" s="39">
        <v>1.12897</v>
      </c>
      <c r="F14" s="39">
        <v>1.16252</v>
      </c>
      <c r="G14" s="39">
        <v>1.25569</v>
      </c>
      <c r="H14" s="39">
        <v>1.3171</v>
      </c>
      <c r="I14" s="39">
        <v>1.27524</v>
      </c>
      <c r="J14" s="39">
        <v>1.36837</v>
      </c>
      <c r="K14" s="39">
        <v>1.42982</v>
      </c>
      <c r="L14" s="40"/>
    </row>
    <row r="15" spans="1:12" s="41" customFormat="1" ht="30" customHeight="1">
      <c r="A15" s="37"/>
      <c r="B15" s="38" t="s">
        <v>14</v>
      </c>
      <c r="C15" s="39">
        <v>1.09451</v>
      </c>
      <c r="D15" s="39">
        <v>1.12485</v>
      </c>
      <c r="E15" s="39">
        <v>1.15511</v>
      </c>
      <c r="F15" s="39">
        <v>1.19013</v>
      </c>
      <c r="G15" s="39">
        <v>1.28481</v>
      </c>
      <c r="H15" s="39">
        <v>1.34731</v>
      </c>
      <c r="I15" s="39">
        <v>1.30175</v>
      </c>
      <c r="J15" s="39">
        <v>1.39642</v>
      </c>
      <c r="K15" s="39">
        <v>1.45893</v>
      </c>
      <c r="L15" s="40"/>
    </row>
    <row r="16" spans="1:12" s="41" customFormat="1" ht="30" customHeight="1">
      <c r="A16" s="37"/>
      <c r="B16" s="38" t="s">
        <v>15</v>
      </c>
      <c r="C16" s="39">
        <v>1.11952</v>
      </c>
      <c r="D16" s="39">
        <v>1.1503</v>
      </c>
      <c r="E16" s="39">
        <v>1.18117</v>
      </c>
      <c r="F16" s="39">
        <v>1.21847</v>
      </c>
      <c r="G16" s="39">
        <v>1.31376</v>
      </c>
      <c r="H16" s="39">
        <v>1.37814</v>
      </c>
      <c r="I16" s="39">
        <v>1.32899</v>
      </c>
      <c r="J16" s="39">
        <v>1.42428</v>
      </c>
      <c r="K16" s="39">
        <v>1.48866</v>
      </c>
      <c r="L16" s="40"/>
    </row>
    <row r="17" spans="1:12" s="41" customFormat="1" ht="30" customHeight="1">
      <c r="A17" s="37"/>
      <c r="B17" s="38" t="s">
        <v>16</v>
      </c>
      <c r="C17" s="39">
        <v>1.13397</v>
      </c>
      <c r="D17" s="39">
        <v>1.16407</v>
      </c>
      <c r="E17" s="39">
        <v>1.19599</v>
      </c>
      <c r="F17" s="39">
        <v>1.23521</v>
      </c>
      <c r="G17" s="39">
        <v>1.33001</v>
      </c>
      <c r="H17" s="39">
        <v>1.39471</v>
      </c>
      <c r="I17" s="39">
        <v>1.34357</v>
      </c>
      <c r="J17" s="39">
        <v>1.43837</v>
      </c>
      <c r="K17" s="39">
        <v>1.50307</v>
      </c>
      <c r="L17" s="40"/>
    </row>
    <row r="18" spans="1:12" s="41" customFormat="1" ht="30" customHeight="1">
      <c r="A18" s="37"/>
      <c r="B18" s="38" t="s">
        <v>17</v>
      </c>
      <c r="C18" s="39">
        <v>1.17099</v>
      </c>
      <c r="D18" s="39">
        <v>1.20182</v>
      </c>
      <c r="E18" s="39">
        <v>1.23452</v>
      </c>
      <c r="F18" s="39">
        <v>1.27626</v>
      </c>
      <c r="G18" s="39">
        <v>1.37342</v>
      </c>
      <c r="H18" s="39">
        <v>1.44061</v>
      </c>
      <c r="I18" s="39">
        <v>1.38462</v>
      </c>
      <c r="J18" s="39">
        <v>1.48178</v>
      </c>
      <c r="K18" s="39">
        <v>1.54897</v>
      </c>
      <c r="L18" s="40"/>
    </row>
    <row r="19" spans="1:12" s="41" customFormat="1" ht="30" customHeight="1">
      <c r="A19" s="37"/>
      <c r="B19" s="38" t="s">
        <v>18</v>
      </c>
      <c r="C19" s="39">
        <v>1.20854</v>
      </c>
      <c r="D19" s="39">
        <v>1.24107</v>
      </c>
      <c r="E19" s="39">
        <v>1.27454</v>
      </c>
      <c r="F19" s="39">
        <v>1.31971</v>
      </c>
      <c r="G19" s="39">
        <v>1.41821</v>
      </c>
      <c r="H19" s="39">
        <v>1.48784</v>
      </c>
      <c r="I19" s="39">
        <v>1.42807</v>
      </c>
      <c r="J19" s="39">
        <v>1.52657</v>
      </c>
      <c r="K19" s="39">
        <v>1.5962</v>
      </c>
      <c r="L19" s="40"/>
    </row>
    <row r="20" spans="1:12" s="41" customFormat="1" ht="30" customHeight="1">
      <c r="A20" s="37"/>
      <c r="B20" s="38" t="s">
        <v>19</v>
      </c>
      <c r="C20" s="39"/>
      <c r="D20" s="39">
        <v>1.28171</v>
      </c>
      <c r="E20" s="39">
        <v>1.31681</v>
      </c>
      <c r="F20" s="39">
        <v>1.36364</v>
      </c>
      <c r="G20" s="39">
        <v>1.46443</v>
      </c>
      <c r="H20" s="39">
        <v>1.53643</v>
      </c>
      <c r="I20" s="39">
        <v>1.47196</v>
      </c>
      <c r="J20" s="39">
        <v>1.57279</v>
      </c>
      <c r="K20" s="39">
        <v>1.64479</v>
      </c>
      <c r="L20" s="40"/>
    </row>
    <row r="21" spans="1:12" s="41" customFormat="1" ht="30" customHeight="1">
      <c r="A21" s="37"/>
      <c r="B21" s="38" t="s">
        <v>20</v>
      </c>
      <c r="C21" s="39"/>
      <c r="D21" s="39"/>
      <c r="E21" s="39">
        <v>1.35961</v>
      </c>
      <c r="F21" s="39">
        <v>1.40982</v>
      </c>
      <c r="G21" s="39">
        <v>1.51195</v>
      </c>
      <c r="H21" s="39">
        <v>1.58635</v>
      </c>
      <c r="I21" s="39">
        <v>1.51818</v>
      </c>
      <c r="J21" s="39">
        <v>1.62031</v>
      </c>
      <c r="K21" s="39">
        <v>1.69471</v>
      </c>
      <c r="L21" s="40"/>
    </row>
    <row r="22" spans="1:12" s="41" customFormat="1" ht="30" customHeight="1">
      <c r="A22" s="37"/>
      <c r="B22" s="38" t="s">
        <v>21</v>
      </c>
      <c r="C22" s="39"/>
      <c r="D22" s="39"/>
      <c r="E22" s="39"/>
      <c r="F22" s="39">
        <v>1.45734</v>
      </c>
      <c r="G22" s="39">
        <v>1.56171</v>
      </c>
      <c r="H22" s="39">
        <v>1.63758</v>
      </c>
      <c r="I22" s="39">
        <v>1.5657</v>
      </c>
      <c r="J22" s="39">
        <v>1.67007</v>
      </c>
      <c r="K22" s="39">
        <v>1.74594</v>
      </c>
      <c r="L22" s="40"/>
    </row>
    <row r="23" spans="1:12" s="41" customFormat="1" ht="30" customHeight="1">
      <c r="A23" s="37"/>
      <c r="B23" s="38" t="s">
        <v>22</v>
      </c>
      <c r="C23" s="39"/>
      <c r="D23" s="39"/>
      <c r="E23" s="39"/>
      <c r="F23" s="39">
        <v>1.50336</v>
      </c>
      <c r="G23" s="39">
        <v>1.61278</v>
      </c>
      <c r="H23" s="39">
        <v>1.69096</v>
      </c>
      <c r="I23" s="39">
        <v>1.6151</v>
      </c>
      <c r="J23" s="39">
        <v>1.72114</v>
      </c>
      <c r="K23" s="39">
        <v>1.79932</v>
      </c>
      <c r="L23" s="40"/>
    </row>
    <row r="24" spans="1:12" s="41" customFormat="1" ht="30" customHeight="1">
      <c r="A24" s="37"/>
      <c r="B24" s="38" t="s">
        <v>23</v>
      </c>
      <c r="C24" s="39"/>
      <c r="D24" s="39"/>
      <c r="E24" s="39"/>
      <c r="F24" s="39"/>
      <c r="G24" s="39">
        <v>1.66511</v>
      </c>
      <c r="H24" s="39">
        <v>1.74561</v>
      </c>
      <c r="I24" s="39">
        <v>1.66621</v>
      </c>
      <c r="J24" s="39">
        <v>1.77347</v>
      </c>
      <c r="K24" s="39">
        <v>1.85397</v>
      </c>
      <c r="L24" s="40"/>
    </row>
    <row r="25" spans="1:12" s="41" customFormat="1" ht="30" customHeight="1">
      <c r="A25" s="37"/>
      <c r="B25" s="38" t="s">
        <v>24</v>
      </c>
      <c r="C25" s="39"/>
      <c r="D25" s="39"/>
      <c r="E25" s="39"/>
      <c r="F25" s="39"/>
      <c r="G25" s="39">
        <v>1.71772</v>
      </c>
      <c r="H25" s="39">
        <v>1.80234</v>
      </c>
      <c r="I25" s="39">
        <v>1.71886</v>
      </c>
      <c r="J25" s="39">
        <v>1.8295</v>
      </c>
      <c r="K25" s="39">
        <v>1.9107</v>
      </c>
      <c r="L25" s="40"/>
    </row>
    <row r="26" spans="1:12" s="41" customFormat="1" ht="30" customHeight="1">
      <c r="A26" s="37"/>
      <c r="B26" s="38">
        <v>15</v>
      </c>
      <c r="C26" s="39"/>
      <c r="D26" s="39"/>
      <c r="E26" s="39"/>
      <c r="F26" s="39"/>
      <c r="G26" s="39">
        <v>1.76239</v>
      </c>
      <c r="H26" s="39">
        <v>1.84921</v>
      </c>
      <c r="I26" s="39">
        <v>1.76353</v>
      </c>
      <c r="J26" s="39">
        <v>1.87706</v>
      </c>
      <c r="K26" s="39">
        <v>1.96038</v>
      </c>
      <c r="L26" s="40"/>
    </row>
    <row r="27" spans="1:12" s="41" customFormat="1" ht="30" customHeight="1">
      <c r="A27" s="37"/>
      <c r="B27" s="42" t="s">
        <v>36</v>
      </c>
      <c r="C27" s="39"/>
      <c r="D27" s="39"/>
      <c r="E27" s="39"/>
      <c r="F27" s="39"/>
      <c r="G27" s="39">
        <v>1.79765</v>
      </c>
      <c r="H27" s="39">
        <v>1.88618</v>
      </c>
      <c r="I27" s="39">
        <v>1.79879</v>
      </c>
      <c r="J27" s="39">
        <v>1.91461</v>
      </c>
      <c r="K27" s="39">
        <v>1.99959</v>
      </c>
      <c r="L27" s="40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43" t="s">
        <v>34</v>
      </c>
      <c r="C29" s="44"/>
      <c r="D29" s="44"/>
      <c r="E29" s="44"/>
      <c r="F29" s="44"/>
      <c r="G29" s="44"/>
      <c r="H29" s="44"/>
      <c r="I29" s="44"/>
      <c r="J29" s="44"/>
      <c r="K29" s="45"/>
      <c r="L29" s="15"/>
    </row>
    <row r="30" spans="1:12" ht="30" customHeight="1">
      <c r="A30" s="1"/>
      <c r="B30" s="46" t="s">
        <v>35</v>
      </c>
      <c r="C30" s="47"/>
      <c r="D30" s="47"/>
      <c r="E30" s="47"/>
      <c r="F30" s="47"/>
      <c r="G30" s="47"/>
      <c r="H30" s="47"/>
      <c r="I30" s="47"/>
      <c r="J30" s="47"/>
      <c r="K30" s="48"/>
      <c r="L30" s="15"/>
    </row>
    <row r="31" spans="1:12" ht="30" customHeight="1">
      <c r="A31" s="1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15"/>
    </row>
    <row r="32" spans="1:12" ht="30" customHeight="1">
      <c r="A32" s="1"/>
      <c r="B32" s="49" t="s">
        <v>43</v>
      </c>
      <c r="C32" s="33"/>
      <c r="D32" s="34"/>
      <c r="E32" s="33"/>
      <c r="F32" s="33"/>
      <c r="G32" s="33"/>
      <c r="H32" s="32"/>
      <c r="I32" s="33"/>
      <c r="J32" s="32"/>
      <c r="K32" s="33"/>
      <c r="L32" s="32"/>
    </row>
  </sheetData>
  <printOptions horizontalCentered="1"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8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1">
        <f>Mix!C12/Mix!C11-1</f>
        <v>0.013439999999999896</v>
      </c>
      <c r="D13" s="31">
        <f>Mix!D12/Mix!D11-1</f>
        <v>0.013437195715676697</v>
      </c>
      <c r="E13" s="31">
        <f>Mix!E12/Mix!E11-1</f>
        <v>0.013441140506365246</v>
      </c>
      <c r="F13" s="31">
        <f>Mix!F12/Mix!F11-1</f>
        <v>0.01428452709627992</v>
      </c>
      <c r="G13" s="31">
        <f>Mix!G12/Mix!G11-1</f>
        <v>0.01395578819938792</v>
      </c>
      <c r="H13" s="31">
        <f>Mix!H12/Mix!H11-1</f>
        <v>0.013038498094998241</v>
      </c>
      <c r="I13" s="31">
        <f>Mix!I12/Mix!I11-1</f>
        <v>0.011109998999099258</v>
      </c>
      <c r="J13" s="31">
        <f>Mix!J12/Mix!J11-1</f>
        <v>0.011024733885733662</v>
      </c>
      <c r="K13" s="31">
        <f>Mix!K12/Mix!K11-1</f>
        <v>0.010305068638587489</v>
      </c>
      <c r="L13" s="14"/>
      <c r="M13" s="15"/>
      <c r="N13" s="15"/>
    </row>
    <row r="14" spans="1:14" ht="33.75" customHeight="1">
      <c r="A14" s="1"/>
      <c r="B14" s="12" t="s">
        <v>12</v>
      </c>
      <c r="C14" s="31">
        <f>Mix!C13/Mix!C12-1</f>
        <v>0.022537101357752</v>
      </c>
      <c r="D14" s="31">
        <f>Mix!D13/Mix!D12-1</f>
        <v>0.02250192159877007</v>
      </c>
      <c r="E14" s="31">
        <f>Mix!E13/Mix!E12-1</f>
        <v>0.02242903240892291</v>
      </c>
      <c r="F14" s="31">
        <f>Mix!F13/Mix!F12-1</f>
        <v>0.024133787302223153</v>
      </c>
      <c r="G14" s="31">
        <f>Mix!G13/Mix!G12-1</f>
        <v>0.022835810856258965</v>
      </c>
      <c r="H14" s="31">
        <f>Mix!H13/Mix!H12-1</f>
        <v>0.02272617921123965</v>
      </c>
      <c r="I14" s="31">
        <f>Mix!I13/Mix!I12-1</f>
        <v>0.020961195802811305</v>
      </c>
      <c r="J14" s="31">
        <f>Mix!J13/Mix!J12-1</f>
        <v>0.019998004803818636</v>
      </c>
      <c r="K14" s="31">
        <f>Mix!K13/Mix!K12-1</f>
        <v>0.019995737769971766</v>
      </c>
      <c r="L14" s="14"/>
      <c r="M14" s="15"/>
      <c r="N14" s="15"/>
    </row>
    <row r="15" spans="1:14" ht="33.75" customHeight="1">
      <c r="A15" s="1"/>
      <c r="B15" s="12" t="s">
        <v>13</v>
      </c>
      <c r="C15" s="31">
        <f>Mix!C14/Mix!C13-1</f>
        <v>0.03293511406183658</v>
      </c>
      <c r="D15" s="31">
        <f>Mix!D14/Mix!D13-1</f>
        <v>0.032869143598128314</v>
      </c>
      <c r="E15" s="31">
        <f>Mix!E14/Mix!E13-1</f>
        <v>0.03278658531007306</v>
      </c>
      <c r="F15" s="31">
        <f>Mix!F14/Mix!F13-1</f>
        <v>0.03337866787558785</v>
      </c>
      <c r="G15" s="31">
        <f>Mix!G14/Mix!G13-1</f>
        <v>0.03219840199914503</v>
      </c>
      <c r="H15" s="31">
        <f>Mix!H14/Mix!H13-1</f>
        <v>0.032728014050934506</v>
      </c>
      <c r="I15" s="31">
        <f>Mix!I14/Mix!I13-1</f>
        <v>0.030372076111986335</v>
      </c>
      <c r="J15" s="31">
        <f>Mix!J14/Mix!J13-1</f>
        <v>0.029476598529931675</v>
      </c>
      <c r="K15" s="31">
        <f>Mix!K14/Mix!K13-1</f>
        <v>0.030129682997118268</v>
      </c>
      <c r="L15" s="14"/>
      <c r="M15" s="15"/>
      <c r="N15" s="15"/>
    </row>
    <row r="16" spans="1:14" ht="33.75" customHeight="1">
      <c r="A16" s="1"/>
      <c r="B16" s="12" t="s">
        <v>14</v>
      </c>
      <c r="C16" s="31">
        <f>Mix!C15/Mix!C14-1</f>
        <v>0.02251473734363474</v>
      </c>
      <c r="D16" s="31">
        <f>Mix!D15/Mix!D14-1</f>
        <v>0.023335152838427797</v>
      </c>
      <c r="E16" s="31">
        <f>Mix!E15/Mix!E14-1</f>
        <v>0.023153848197914995</v>
      </c>
      <c r="F16" s="31">
        <f>Mix!F15/Mix!F14-1</f>
        <v>0.023750129030038147</v>
      </c>
      <c r="G16" s="31">
        <f>Mix!G15/Mix!G14-1</f>
        <v>0.023190437130183428</v>
      </c>
      <c r="H16" s="31">
        <f>Mix!H15/Mix!H14-1</f>
        <v>0.022936754992028074</v>
      </c>
      <c r="I16" s="31">
        <f>Mix!I15/Mix!I14-1</f>
        <v>0.020788243781562743</v>
      </c>
      <c r="J16" s="31">
        <f>Mix!J15/Mix!J14-1</f>
        <v>0.020498841687555114</v>
      </c>
      <c r="K16" s="31">
        <f>Mix!K15/Mix!K14-1</f>
        <v>0.02035920605390884</v>
      </c>
      <c r="L16" s="14"/>
      <c r="M16" s="15"/>
      <c r="N16" s="15"/>
    </row>
    <row r="17" spans="1:14" ht="33.75" customHeight="1">
      <c r="A17" s="1"/>
      <c r="B17" s="12" t="s">
        <v>15</v>
      </c>
      <c r="C17" s="31">
        <f>Mix!C16/Mix!C15-1</f>
        <v>0.02285040794510773</v>
      </c>
      <c r="D17" s="31">
        <f>Mix!D16/Mix!D15-1</f>
        <v>0.022625238920745083</v>
      </c>
      <c r="E17" s="31">
        <f>Mix!E16/Mix!E15-1</f>
        <v>0.022560621932110392</v>
      </c>
      <c r="F17" s="31">
        <f>Mix!F16/Mix!F15-1</f>
        <v>0.02381252468217765</v>
      </c>
      <c r="G17" s="31">
        <f>Mix!G16/Mix!G15-1</f>
        <v>0.02253251453522309</v>
      </c>
      <c r="H17" s="31">
        <f>Mix!H16/Mix!H15-1</f>
        <v>0.022882632801656477</v>
      </c>
      <c r="I17" s="31">
        <f>Mix!I16/Mix!I15-1</f>
        <v>0.020925676973305052</v>
      </c>
      <c r="J17" s="31">
        <f>Mix!J16/Mix!J15-1</f>
        <v>0.01995101760215401</v>
      </c>
      <c r="K17" s="31">
        <f>Mix!K16/Mix!K15-1</f>
        <v>0.020377948222327413</v>
      </c>
      <c r="L17" s="14"/>
      <c r="M17" s="15"/>
      <c r="N17" s="15"/>
    </row>
    <row r="18" spans="1:14" ht="33.75" customHeight="1">
      <c r="A18" s="1"/>
      <c r="B18" s="12" t="s">
        <v>16</v>
      </c>
      <c r="C18" s="31">
        <f>Mix!C17/Mix!C16-1</f>
        <v>0.012907317421751996</v>
      </c>
      <c r="D18" s="31">
        <f>Mix!D17/Mix!D16-1</f>
        <v>0.011970790228635897</v>
      </c>
      <c r="E18" s="31">
        <f>Mix!E17/Mix!E16-1</f>
        <v>0.012546881481920513</v>
      </c>
      <c r="F18" s="31">
        <f>Mix!F17/Mix!F16-1</f>
        <v>0.01373854095710203</v>
      </c>
      <c r="G18" s="31">
        <f>Mix!G17/Mix!G16-1</f>
        <v>0.012369078066008843</v>
      </c>
      <c r="H18" s="31">
        <f>Mix!H17/Mix!H16-1</f>
        <v>0.012023451898936166</v>
      </c>
      <c r="I18" s="31">
        <f>Mix!I17/Mix!I16-1</f>
        <v>0.010970737176351886</v>
      </c>
      <c r="J18" s="31">
        <f>Mix!J17/Mix!J16-1</f>
        <v>0.009892717724042877</v>
      </c>
      <c r="K18" s="31">
        <f>Mix!K17/Mix!K16-1</f>
        <v>0.009679846304730289</v>
      </c>
      <c r="L18" s="14"/>
      <c r="M18" s="15"/>
      <c r="N18" s="15"/>
    </row>
    <row r="19" spans="1:14" ht="33.75" customHeight="1">
      <c r="A19" s="1"/>
      <c r="B19" s="12" t="s">
        <v>17</v>
      </c>
      <c r="C19" s="31">
        <f>Mix!C18/Mix!C17-1</f>
        <v>0.03264636630598705</v>
      </c>
      <c r="D19" s="31">
        <f>Mix!D18/Mix!D17-1</f>
        <v>0.032429321260749155</v>
      </c>
      <c r="E19" s="31">
        <f>Mix!E18/Mix!E17-1</f>
        <v>0.03221598842799689</v>
      </c>
      <c r="F19" s="31">
        <f>Mix!F18/Mix!F17-1</f>
        <v>0.03323321540466795</v>
      </c>
      <c r="G19" s="31">
        <f>Mix!G18/Mix!G17-1</f>
        <v>0.03263885233945629</v>
      </c>
      <c r="H19" s="31">
        <f>Mix!H18/Mix!H17-1</f>
        <v>0.03291006732582402</v>
      </c>
      <c r="I19" s="31">
        <f>Mix!I18/Mix!I17-1</f>
        <v>0.030552929880839796</v>
      </c>
      <c r="J19" s="31">
        <f>Mix!J18/Mix!J17-1</f>
        <v>0.03017999541147276</v>
      </c>
      <c r="K19" s="31">
        <f>Mix!K18/Mix!K17-1</f>
        <v>0.030537499916836852</v>
      </c>
      <c r="L19" s="14"/>
      <c r="M19" s="15"/>
      <c r="N19" s="15"/>
    </row>
    <row r="20" spans="1:14" ht="33.75" customHeight="1">
      <c r="A20" s="1"/>
      <c r="B20" s="12" t="s">
        <v>18</v>
      </c>
      <c r="C20" s="31">
        <f>Mix!C19/Mix!C18-1</f>
        <v>0.032066883577144045</v>
      </c>
      <c r="D20" s="31">
        <f>Mix!D19/Mix!D18-1</f>
        <v>0.03265880081875805</v>
      </c>
      <c r="E20" s="31">
        <f>Mix!E19/Mix!E18-1</f>
        <v>0.03241745779736238</v>
      </c>
      <c r="F20" s="31">
        <f>Mix!F19/Mix!F18-1</f>
        <v>0.03404478711234393</v>
      </c>
      <c r="G20" s="31">
        <f>Mix!G19/Mix!G18-1</f>
        <v>0.03261201962982918</v>
      </c>
      <c r="H20" s="31">
        <f>Mix!H19/Mix!H18-1</f>
        <v>0.03278472313811509</v>
      </c>
      <c r="I20" s="31">
        <f>Mix!I19/Mix!I18-1</f>
        <v>0.031380450954052286</v>
      </c>
      <c r="J20" s="31">
        <f>Mix!J19/Mix!J18-1</f>
        <v>0.0302271592274157</v>
      </c>
      <c r="K20" s="31">
        <f>Mix!K19/Mix!K18-1</f>
        <v>0.03049122965583595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1">
        <f>Mix!D20/Mix!D19-1</f>
        <v>0.0327459369737404</v>
      </c>
      <c r="E21" s="31">
        <f>Mix!E20/Mix!E19-1</f>
        <v>0.033164906554521645</v>
      </c>
      <c r="F21" s="31">
        <f>Mix!F20/Mix!F19-1</f>
        <v>0.03328761621871479</v>
      </c>
      <c r="G21" s="31">
        <f>Mix!G20/Mix!G19-1</f>
        <v>0.032590378011718935</v>
      </c>
      <c r="H21" s="31">
        <f>Mix!H20/Mix!H19-1</f>
        <v>0.03265808151414129</v>
      </c>
      <c r="I21" s="31">
        <f>Mix!I20/Mix!I19-1</f>
        <v>0.030733787559433345</v>
      </c>
      <c r="J21" s="31">
        <f>Mix!J20/Mix!J19-1</f>
        <v>0.030277026274589502</v>
      </c>
      <c r="K21" s="31">
        <f>Mix!K20/Mix!K19-1</f>
        <v>0.030441047487783424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1">
        <f>Mix!E21/Mix!E20-1</f>
        <v>0.032502790835428064</v>
      </c>
      <c r="F22" s="31">
        <f>Mix!F21/Mix!F20-1</f>
        <v>0.03386524302601868</v>
      </c>
      <c r="G22" s="31">
        <f>Mix!G21/Mix!G20-1</f>
        <v>0.03244948546533455</v>
      </c>
      <c r="H22" s="31">
        <f>Mix!H21/Mix!H20-1</f>
        <v>0.03249090423904755</v>
      </c>
      <c r="I22" s="31">
        <f>Mix!I21/Mix!I20-1</f>
        <v>0.031400309791026926</v>
      </c>
      <c r="J22" s="31">
        <f>Mix!J21/Mix!J20-1</f>
        <v>0.03021382384170801</v>
      </c>
      <c r="K22" s="31">
        <f>Mix!K21/Mix!K20-1</f>
        <v>0.030350379075748224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1">
        <f>Mix!F22/Mix!F21-1</f>
        <v>0.033706430608162696</v>
      </c>
      <c r="G23" s="31">
        <f>Mix!G22/Mix!G21-1</f>
        <v>0.03291114124144312</v>
      </c>
      <c r="H23" s="31">
        <f>Mix!H22/Mix!H21-1</f>
        <v>0.03229426040911543</v>
      </c>
      <c r="I23" s="31">
        <f>Mix!I22/Mix!I21-1</f>
        <v>0.031300636288187134</v>
      </c>
      <c r="J23" s="31">
        <f>Mix!J22/Mix!J21-1</f>
        <v>0.030710172744721653</v>
      </c>
      <c r="K23" s="31">
        <f>Mix!K22/Mix!K21-1</f>
        <v>0.03022936077558991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1">
        <f>Mix!F23/Mix!F22-1</f>
        <v>0.031578080612622905</v>
      </c>
      <c r="G24" s="31">
        <f>Mix!G23/Mix!G22-1</f>
        <v>0.03270133379436646</v>
      </c>
      <c r="H24" s="31">
        <f>Mix!H23/Mix!H22-1</f>
        <v>0.03259688076307721</v>
      </c>
      <c r="I24" s="31">
        <f>Mix!I23/Mix!I22-1</f>
        <v>0.031551382768090885</v>
      </c>
      <c r="J24" s="31">
        <f>Mix!J23/Mix!J22-1</f>
        <v>0.030579556545534015</v>
      </c>
      <c r="K24" s="31">
        <f>Mix!K23/Mix!K22-1</f>
        <v>0.030573788331786922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1">
        <f>Mix!G24/Mix!G23-1</f>
        <v>0.0324470789568323</v>
      </c>
      <c r="H25" s="31">
        <f>Mix!H24/Mix!H23-1</f>
        <v>0.032318919430382786</v>
      </c>
      <c r="I25" s="31">
        <f>Mix!I24/Mix!I23-1</f>
        <v>0.031645099374651764</v>
      </c>
      <c r="J25" s="31">
        <f>Mix!J24/Mix!J23-1</f>
        <v>0.030404266939354274</v>
      </c>
      <c r="K25" s="31">
        <f>Mix!K24/Mix!K23-1</f>
        <v>0.030372585198852775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1">
        <f>Mix!G25/Mix!G24-1</f>
        <v>0.03159551020653284</v>
      </c>
      <c r="H26" s="31">
        <f>Mix!H25/Mix!H24-1</f>
        <v>0.03249866808737334</v>
      </c>
      <c r="I26" s="31">
        <f>Mix!I25/Mix!I24-1</f>
        <v>0.031598658032300886</v>
      </c>
      <c r="J26" s="31">
        <f>Mix!J25/Mix!J24-1</f>
        <v>0.03159342982965585</v>
      </c>
      <c r="K26" s="31">
        <f>Mix!K25/Mix!K24-1</f>
        <v>0.03059920063431454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1">
        <f>Mix!G26/Mix!G25-1</f>
        <v>0.026005402510304254</v>
      </c>
      <c r="H27" s="31">
        <f>Mix!H26/Mix!H25-1</f>
        <v>0.026005082281922443</v>
      </c>
      <c r="I27" s="31">
        <f>Mix!I26/Mix!I25-1</f>
        <v>0.02598815493990192</v>
      </c>
      <c r="J27" s="31">
        <f>Mix!J26/Mix!J25-1</f>
        <v>0.025996173817983026</v>
      </c>
      <c r="K27" s="31">
        <f>Mix!K26/Mix!K25-1</f>
        <v>0.026000942063118204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1">
        <f>Mix!G27/Mix!G26-1</f>
        <v>0.02000692241785318</v>
      </c>
      <c r="H28" s="31">
        <f>Mix!H27/Mix!H26-1</f>
        <v>0.0199923210452031</v>
      </c>
      <c r="I28" s="31">
        <f>Mix!I27/Mix!I26-1</f>
        <v>0.019993989328222384</v>
      </c>
      <c r="J28" s="31">
        <f>Mix!J27/Mix!J26-1</f>
        <v>0.020004688182583497</v>
      </c>
      <c r="K28" s="31">
        <f>Mix!K27/Mix!K26-1</f>
        <v>0.020001224252440775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8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1">
        <f>Mix!D11/Mix!C11-1</f>
        <v>0.026999999999999913</v>
      </c>
      <c r="E12" s="31">
        <f>Mix!E11/Mix!D11-1</f>
        <v>0.027234664070107106</v>
      </c>
      <c r="F12" s="31">
        <f>Mix!F11/Mix!E11-1</f>
        <v>0.026559996966738275</v>
      </c>
      <c r="G12" s="31">
        <f>Mix!G11/Mix!F11-1</f>
        <v>0.08310326041791716</v>
      </c>
      <c r="H12" s="31">
        <f>Mix!H11/Mix!G11-1</f>
        <v>0.04942923639587704</v>
      </c>
      <c r="I12" s="31">
        <f>Mix!I11/Mix!H11-1</f>
        <v>-0.02603637781586876</v>
      </c>
      <c r="J12" s="31">
        <f>Mix!J11/Mix!I11-1</f>
        <v>0.07506756080472421</v>
      </c>
      <c r="K12" s="31">
        <f>Mix!K11/Mix!J11-1</f>
        <v>0.04499115538590437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1">
        <f>Mix!D12/Mix!C12-1</f>
        <v>0.026997158193874382</v>
      </c>
      <c r="E13" s="31">
        <f>Mix!E12/Mix!D12-1</f>
        <v>0.027238662567256045</v>
      </c>
      <c r="F13" s="31">
        <f>Mix!F12/Mix!E12-1</f>
        <v>0.02741430108029741</v>
      </c>
      <c r="G13" s="31">
        <f>Mix!G12/Mix!F12-1</f>
        <v>0.08275221673979938</v>
      </c>
      <c r="H13" s="31">
        <f>Mix!H12/Mix!G12-1</f>
        <v>0.04847985471177774</v>
      </c>
      <c r="I13" s="31">
        <f>Mix!I12/Mix!H12-1</f>
        <v>-0.027890490930378098</v>
      </c>
      <c r="J13" s="31">
        <f>Mix!J12/Mix!I12-1</f>
        <v>0.074976902263578</v>
      </c>
      <c r="K13" s="31">
        <f>Mix!K12/Mix!J12-1</f>
        <v>0.04424731224052869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1">
        <f>Mix!D13/Mix!C13-1</f>
        <v>0.02696182498938504</v>
      </c>
      <c r="E14" s="31">
        <f>Mix!E13/Mix!D13-1</f>
        <v>0.027165435718178532</v>
      </c>
      <c r="F14" s="31">
        <f>Mix!F13/Mix!E13-1</f>
        <v>0.029127368199573844</v>
      </c>
      <c r="G14" s="31">
        <f>Mix!G13/Mix!F13-1</f>
        <v>0.08137994790972214</v>
      </c>
      <c r="H14" s="31">
        <f>Mix!H13/Mix!G13-1</f>
        <v>0.04836747443527445</v>
      </c>
      <c r="I14" s="31">
        <f>Mix!I13/Mix!H13-1</f>
        <v>-0.02956812194203995</v>
      </c>
      <c r="J14" s="31">
        <f>Mix!J13/Mix!I13-1</f>
        <v>0.07396275198965796</v>
      </c>
      <c r="K14" s="31">
        <f>Mix!K13/Mix!J13-1</f>
        <v>0.044244991310497195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1">
        <f>Mix!D14/Mix!C14-1</f>
        <v>0.026896236021711095</v>
      </c>
      <c r="E15" s="31">
        <f>Mix!E14/Mix!D14-1</f>
        <v>0.027083333333333348</v>
      </c>
      <c r="F15" s="31">
        <f>Mix!F14/Mix!E14-1</f>
        <v>0.02971735298546463</v>
      </c>
      <c r="G15" s="31">
        <f>Mix!G14/Mix!F14-1</f>
        <v>0.08014485772287783</v>
      </c>
      <c r="H15" s="31">
        <f>Mix!H14/Mix!G14-1</f>
        <v>0.048905382697958855</v>
      </c>
      <c r="I15" s="31">
        <f>Mix!I14/Mix!H14-1</f>
        <v>-0.03178194518259814</v>
      </c>
      <c r="J15" s="31">
        <f>Mix!J14/Mix!I14-1</f>
        <v>0.07302939054609348</v>
      </c>
      <c r="K15" s="31">
        <f>Mix!K14/Mix!J14-1</f>
        <v>0.04490744462389551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1">
        <f>Mix!D15/Mix!C15-1</f>
        <v>0.027720167015376607</v>
      </c>
      <c r="E16" s="31">
        <f>Mix!E15/Mix!D15-1</f>
        <v>0.026901364626394697</v>
      </c>
      <c r="F16" s="31">
        <f>Mix!F15/Mix!E15-1</f>
        <v>0.030317458943303954</v>
      </c>
      <c r="G16" s="31">
        <f>Mix!G15/Mix!F15-1</f>
        <v>0.07955433440044368</v>
      </c>
      <c r="H16" s="31">
        <f>Mix!H15/Mix!G15-1</f>
        <v>0.04864532498968721</v>
      </c>
      <c r="I16" s="31">
        <f>Mix!I15/Mix!H15-1</f>
        <v>-0.03381552872019067</v>
      </c>
      <c r="J16" s="31">
        <f>Mix!J15/Mix!I15-1</f>
        <v>0.07272517764547737</v>
      </c>
      <c r="K16" s="31">
        <f>Mix!K15/Mix!J15-1</f>
        <v>0.044764469142521746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1">
        <f>Mix!D16/Mix!C16-1</f>
        <v>0.02749392596827205</v>
      </c>
      <c r="E17" s="31">
        <f>Mix!E16/Mix!D16-1</f>
        <v>0.026836477440667528</v>
      </c>
      <c r="F17" s="31">
        <f>Mix!F16/Mix!E16-1</f>
        <v>0.03157885825071749</v>
      </c>
      <c r="G17" s="31">
        <f>Mix!G16/Mix!F16-1</f>
        <v>0.0782046336799429</v>
      </c>
      <c r="H17" s="31">
        <f>Mix!H16/Mix!G16-1</f>
        <v>0.04900438436244059</v>
      </c>
      <c r="I17" s="31">
        <f>Mix!I16/Mix!H16-1</f>
        <v>-0.03566401091325988</v>
      </c>
      <c r="J17" s="31">
        <f>Mix!J16/Mix!I16-1</f>
        <v>0.07170106622322225</v>
      </c>
      <c r="K17" s="31">
        <f>Mix!K16/Mix!J16-1</f>
        <v>0.045201786165641744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1">
        <f>Mix!D17/Mix!C17-1</f>
        <v>0.026543912096439914</v>
      </c>
      <c r="E18" s="31">
        <f>Mix!E17/Mix!D17-1</f>
        <v>0.027421031381274386</v>
      </c>
      <c r="F18" s="31">
        <f>Mix!F17/Mix!E17-1</f>
        <v>0.032792916328731714</v>
      </c>
      <c r="G18" s="31">
        <f>Mix!G17/Mix!F17-1</f>
        <v>0.07674808332186434</v>
      </c>
      <c r="H18" s="31">
        <f>Mix!H17/Mix!G17-1</f>
        <v>0.048646250780069344</v>
      </c>
      <c r="I18" s="31">
        <f>Mix!I17/Mix!H17-1</f>
        <v>-0.03666712076345613</v>
      </c>
      <c r="J18" s="31">
        <f>Mix!J17/Mix!I17-1</f>
        <v>0.07055828873821235</v>
      </c>
      <c r="K18" s="31">
        <f>Mix!K17/Mix!J17-1</f>
        <v>0.044981472082982865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1">
        <f>Mix!D18/Mix!C18-1</f>
        <v>0.026328149685309166</v>
      </c>
      <c r="E19" s="31">
        <f>Mix!E18/Mix!D18-1</f>
        <v>0.02720873342097807</v>
      </c>
      <c r="F19" s="31">
        <f>Mix!F18/Mix!E18-1</f>
        <v>0.0338107118556199</v>
      </c>
      <c r="G19" s="31">
        <f>Mix!G18/Mix!F18-1</f>
        <v>0.07612868851174537</v>
      </c>
      <c r="H19" s="31">
        <f>Mix!H18/Mix!G18-1</f>
        <v>0.048921669991699446</v>
      </c>
      <c r="I19" s="31">
        <f>Mix!I18/Mix!H18-1</f>
        <v>-0.0388654805950257</v>
      </c>
      <c r="J19" s="31">
        <f>Mix!J18/Mix!I18-1</f>
        <v>0.07017087720818727</v>
      </c>
      <c r="K19" s="31">
        <f>Mix!K18/Mix!J18-1</f>
        <v>0.04534411316119802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1">
        <f>Mix!D19/Mix!C19-1</f>
        <v>0.026916775613550215</v>
      </c>
      <c r="E20" s="31">
        <f>Mix!E19/Mix!D19-1</f>
        <v>0.026968664136591824</v>
      </c>
      <c r="F20" s="31">
        <f>Mix!F19/Mix!E19-1</f>
        <v>0.03544023726207102</v>
      </c>
      <c r="G20" s="31">
        <f>Mix!G19/Mix!F19-1</f>
        <v>0.07463760977790579</v>
      </c>
      <c r="H20" s="31">
        <f>Mix!H19/Mix!G19-1</f>
        <v>0.04909710127555167</v>
      </c>
      <c r="I20" s="31">
        <f>Mix!I19/Mix!H19-1</f>
        <v>-0.04017233035810308</v>
      </c>
      <c r="J20" s="31">
        <f>Mix!J19/Mix!I19-1</f>
        <v>0.06897420994769177</v>
      </c>
      <c r="K20" s="31">
        <f>Mix!K19/Mix!J19-1</f>
        <v>0.04561205840544491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1"/>
      <c r="E21" s="31">
        <f>Mix!E20/Mix!D20-1</f>
        <v>0.027385289964188653</v>
      </c>
      <c r="F21" s="31">
        <f>Mix!F20/Mix!E20-1</f>
        <v>0.03556321716876387</v>
      </c>
      <c r="G21" s="31">
        <f>Mix!G20/Mix!F20-1</f>
        <v>0.07391246956674768</v>
      </c>
      <c r="H21" s="31">
        <f>Mix!H20/Mix!G20-1</f>
        <v>0.04916588706868885</v>
      </c>
      <c r="I21" s="31">
        <f>Mix!I20/Mix!H20-1</f>
        <v>-0.04196090938083741</v>
      </c>
      <c r="J21" s="31">
        <f>Mix!J20/Mix!I20-1</f>
        <v>0.06850050273105257</v>
      </c>
      <c r="K21" s="31">
        <f>Mix!K20/Mix!J20-1</f>
        <v>0.045778520972284964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1"/>
      <c r="F22" s="31">
        <f>Mix!F21/Mix!E21-1</f>
        <v>0.03692970778384974</v>
      </c>
      <c r="G22" s="31">
        <f>Mix!G21/Mix!F21-1</f>
        <v>0.07244187201202967</v>
      </c>
      <c r="H22" s="31">
        <f>Mix!H21/Mix!G21-1</f>
        <v>0.049207976454247904</v>
      </c>
      <c r="I22" s="31">
        <f>Mix!I21/Mix!H21-1</f>
        <v>-0.04297286223090735</v>
      </c>
      <c r="J22" s="31">
        <f>Mix!J21/Mix!I21-1</f>
        <v>0.06727133804950647</v>
      </c>
      <c r="K22" s="31">
        <f>Mix!K21/Mix!J21-1</f>
        <v>0.045917139312847466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1"/>
      <c r="G23" s="31">
        <f>Mix!G22/Mix!F22-1</f>
        <v>0.07161678125900606</v>
      </c>
      <c r="H23" s="31">
        <f>Mix!H22/Mix!G22-1</f>
        <v>0.04858136273699998</v>
      </c>
      <c r="I23" s="31">
        <f>Mix!I22/Mix!H22-1</f>
        <v>-0.04389403876451836</v>
      </c>
      <c r="J23" s="31">
        <f>Mix!J22/Mix!I22-1</f>
        <v>0.06666027974707789</v>
      </c>
      <c r="K23" s="31">
        <f>Mix!K22/Mix!J22-1</f>
        <v>0.045429233505182465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1"/>
      <c r="G24" s="31">
        <f>Mix!G23/Mix!F23-1</f>
        <v>0.07278363133248189</v>
      </c>
      <c r="H24" s="31">
        <f>Mix!H23/Mix!G23-1</f>
        <v>0.048475303513188406</v>
      </c>
      <c r="I24" s="31">
        <f>Mix!I23/Mix!H23-1</f>
        <v>-0.04486209017362919</v>
      </c>
      <c r="J24" s="31">
        <f>Mix!J23/Mix!I23-1</f>
        <v>0.06565537737601379</v>
      </c>
      <c r="K24" s="31">
        <f>Mix!K23/Mix!J23-1</f>
        <v>0.04542338217692943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1"/>
      <c r="H25" s="31">
        <f>Mix!H24/Mix!G24-1</f>
        <v>0.04834515437418552</v>
      </c>
      <c r="I25" s="31">
        <f>Mix!I24/Mix!H24-1</f>
        <v>-0.045485532278114915</v>
      </c>
      <c r="J25" s="31">
        <f>Mix!J24/Mix!I24-1</f>
        <v>0.06437363837691534</v>
      </c>
      <c r="K25" s="31">
        <f>Mix!K24/Mix!J24-1</f>
        <v>0.04539123864514183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1"/>
      <c r="H26" s="31">
        <f>Mix!H25/Mix!G25-1</f>
        <v>0.049262976503737566</v>
      </c>
      <c r="I26" s="31">
        <f>Mix!I25/Mix!H25-1</f>
        <v>-0.046317564943351375</v>
      </c>
      <c r="J26" s="31">
        <f>Mix!J25/Mix!I25-1</f>
        <v>0.0643682440687432</v>
      </c>
      <c r="K26" s="31">
        <f>Mix!K25/Mix!J25-1</f>
        <v>0.04438371139655661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1"/>
      <c r="H27" s="31">
        <f>Mix!H26/Mix!G26-1</f>
        <v>0.049262649016392546</v>
      </c>
      <c r="I27" s="31">
        <f>Mix!I26/Mix!H26-1</f>
        <v>-0.04633329908447392</v>
      </c>
      <c r="J27" s="31">
        <f>Mix!J26/Mix!I26-1</f>
        <v>0.06437656291642324</v>
      </c>
      <c r="K27" s="31">
        <f>Mix!K26/Mix!J26-1</f>
        <v>0.04438856509648059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1"/>
      <c r="H28" s="31">
        <f>Mix!H27/Mix!G27-1</f>
        <v>0.04924762884877487</v>
      </c>
      <c r="I28" s="31">
        <f>Mix!I27/Mix!H27-1</f>
        <v>-0.04633173928257117</v>
      </c>
      <c r="J28" s="31">
        <f>Mix!J27/Mix!I27-1</f>
        <v>0.06438772730557774</v>
      </c>
      <c r="K28" s="31">
        <f>Mix!K27/Mix!J27-1</f>
        <v>0.04438501835883035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2"/>
  <sheetViews>
    <sheetView tabSelected="1"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28" t="str">
        <f>Mix!A1</f>
        <v>- Legislative Final -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5" t="s">
        <v>25</v>
      </c>
      <c r="K2" s="25"/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5" t="s">
        <v>26</v>
      </c>
      <c r="K3" s="25"/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40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tr">
        <f>Mix!B7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7" t="str">
        <f>Mix!B8</f>
        <v>Years</v>
      </c>
      <c r="C8" s="8"/>
      <c r="D8" s="8"/>
      <c r="E8" s="8"/>
      <c r="F8" s="8"/>
      <c r="G8" s="8"/>
      <c r="H8" s="8"/>
      <c r="I8" s="8"/>
      <c r="J8" s="8"/>
      <c r="K8" s="7" t="str">
        <f>Mix!K8</f>
        <v> MA+90</v>
      </c>
      <c r="L8" s="1"/>
    </row>
    <row r="9" spans="1:12" ht="30" customHeight="1">
      <c r="A9" s="1"/>
      <c r="B9" s="7" t="str">
        <f>Mix!B9</f>
        <v>of</v>
      </c>
      <c r="C9" s="8"/>
      <c r="D9" s="8"/>
      <c r="E9" s="8"/>
      <c r="F9" s="8"/>
      <c r="G9" s="8"/>
      <c r="H9" s="8"/>
      <c r="I9" s="8"/>
      <c r="J9" s="8"/>
      <c r="K9" s="7" t="str">
        <f>Mix!K9</f>
        <v> OR</v>
      </c>
      <c r="L9" s="1"/>
    </row>
    <row r="10" spans="1:12" ht="30" customHeight="1">
      <c r="A10" s="1"/>
      <c r="B10" s="9" t="str">
        <f>Mix!B10</f>
        <v>Service</v>
      </c>
      <c r="C10" s="9" t="str">
        <f>Mix!C10</f>
        <v>    BA    </v>
      </c>
      <c r="D10" s="9" t="str">
        <f>Mix!D10</f>
        <v>BA+15</v>
      </c>
      <c r="E10" s="9" t="str">
        <f>Mix!E10</f>
        <v>BA+30</v>
      </c>
      <c r="F10" s="9" t="str">
        <f>Mix!F10</f>
        <v>BA+45</v>
      </c>
      <c r="G10" s="9" t="str">
        <f>Mix!G10</f>
        <v>BA+90</v>
      </c>
      <c r="H10" s="9" t="str">
        <f>Mix!H10</f>
        <v>BA+135</v>
      </c>
      <c r="I10" s="9" t="str">
        <f>Mix!I10</f>
        <v>    MA    </v>
      </c>
      <c r="J10" s="9" t="str">
        <f>Mix!J10</f>
        <v>MA+45</v>
      </c>
      <c r="K10" s="9" t="str">
        <f>Mix!K10</f>
        <v>Ph.D.</v>
      </c>
      <c r="L10" s="1"/>
    </row>
    <row r="11" spans="1:12" s="41" customFormat="1" ht="30" customHeight="1">
      <c r="A11" s="37"/>
      <c r="B11" s="38" t="str">
        <f>Mix!B11</f>
        <v>0</v>
      </c>
      <c r="C11" s="38">
        <v>27467</v>
      </c>
      <c r="D11" s="38">
        <v>28209</v>
      </c>
      <c r="E11" s="38">
        <v>28977</v>
      </c>
      <c r="F11" s="38">
        <v>29746</v>
      </c>
      <c r="G11" s="38">
        <v>32219</v>
      </c>
      <c r="H11" s="38">
        <v>33811</v>
      </c>
      <c r="I11" s="38">
        <v>32931</v>
      </c>
      <c r="J11" s="38">
        <v>35403</v>
      </c>
      <c r="K11" s="38">
        <v>36996</v>
      </c>
      <c r="L11" s="40"/>
    </row>
    <row r="12" spans="1:12" s="41" customFormat="1" ht="30" customHeight="1">
      <c r="A12" s="37"/>
      <c r="B12" s="38" t="str">
        <f>Mix!B12</f>
        <v>1</v>
      </c>
      <c r="C12" s="38">
        <v>27836</v>
      </c>
      <c r="D12" s="38">
        <v>28588</v>
      </c>
      <c r="E12" s="38">
        <v>29366</v>
      </c>
      <c r="F12" s="38">
        <v>30171</v>
      </c>
      <c r="G12" s="38">
        <v>32668</v>
      </c>
      <c r="H12" s="38">
        <v>34252</v>
      </c>
      <c r="I12" s="38">
        <v>33297</v>
      </c>
      <c r="J12" s="38">
        <v>35793</v>
      </c>
      <c r="K12" s="38">
        <v>37377</v>
      </c>
      <c r="L12" s="40"/>
    </row>
    <row r="13" spans="1:12" s="41" customFormat="1" ht="30" customHeight="1">
      <c r="A13" s="37"/>
      <c r="B13" s="38" t="str">
        <f>Mix!B13</f>
        <v>2</v>
      </c>
      <c r="C13" s="38">
        <v>28464</v>
      </c>
      <c r="D13" s="38">
        <v>29231</v>
      </c>
      <c r="E13" s="38">
        <v>30025</v>
      </c>
      <c r="F13" s="38">
        <v>30900</v>
      </c>
      <c r="G13" s="38">
        <v>33414</v>
      </c>
      <c r="H13" s="38">
        <v>35030</v>
      </c>
      <c r="I13" s="38">
        <v>33995</v>
      </c>
      <c r="J13" s="38">
        <v>36509</v>
      </c>
      <c r="K13" s="38">
        <v>38124</v>
      </c>
      <c r="L13" s="40"/>
    </row>
    <row r="14" spans="1:12" s="41" customFormat="1" ht="30" customHeight="1">
      <c r="A14" s="37"/>
      <c r="B14" s="38" t="str">
        <f>Mix!B14</f>
        <v>3</v>
      </c>
      <c r="C14" s="38">
        <v>29401</v>
      </c>
      <c r="D14" s="38">
        <v>30192</v>
      </c>
      <c r="E14" s="38">
        <v>31009</v>
      </c>
      <c r="F14" s="38">
        <v>31931</v>
      </c>
      <c r="G14" s="38">
        <v>34490</v>
      </c>
      <c r="H14" s="38">
        <v>36177</v>
      </c>
      <c r="I14" s="38">
        <v>35027</v>
      </c>
      <c r="J14" s="38">
        <v>37585</v>
      </c>
      <c r="K14" s="38">
        <v>39273</v>
      </c>
      <c r="L14" s="40"/>
    </row>
    <row r="15" spans="1:12" s="41" customFormat="1" ht="30" customHeight="1">
      <c r="A15" s="37"/>
      <c r="B15" s="38" t="str">
        <f>Mix!B15</f>
        <v>4</v>
      </c>
      <c r="C15" s="38">
        <v>30063</v>
      </c>
      <c r="D15" s="38">
        <v>30896</v>
      </c>
      <c r="E15" s="38">
        <v>31727</v>
      </c>
      <c r="F15" s="38">
        <v>32689</v>
      </c>
      <c r="G15" s="38">
        <v>35290</v>
      </c>
      <c r="H15" s="38">
        <v>37007</v>
      </c>
      <c r="I15" s="38">
        <v>35755</v>
      </c>
      <c r="J15" s="38">
        <v>38355</v>
      </c>
      <c r="K15" s="38">
        <v>40072</v>
      </c>
      <c r="L15" s="40"/>
    </row>
    <row r="16" spans="1:12" s="41" customFormat="1" ht="30" customHeight="1">
      <c r="A16" s="37"/>
      <c r="B16" s="38" t="str">
        <f>Mix!B16</f>
        <v>5</v>
      </c>
      <c r="C16" s="38">
        <v>30750</v>
      </c>
      <c r="D16" s="38">
        <v>31595</v>
      </c>
      <c r="E16" s="38">
        <v>32443</v>
      </c>
      <c r="F16" s="38">
        <v>33468</v>
      </c>
      <c r="G16" s="38">
        <v>36085</v>
      </c>
      <c r="H16" s="38">
        <v>37853</v>
      </c>
      <c r="I16" s="38">
        <v>36503</v>
      </c>
      <c r="J16" s="38">
        <v>39121</v>
      </c>
      <c r="K16" s="38">
        <v>40889</v>
      </c>
      <c r="L16" s="40"/>
    </row>
    <row r="17" spans="1:12" s="41" customFormat="1" ht="30" customHeight="1">
      <c r="A17" s="37"/>
      <c r="B17" s="38" t="str">
        <f>Mix!B17</f>
        <v>6</v>
      </c>
      <c r="C17" s="38">
        <v>31147</v>
      </c>
      <c r="D17" s="38">
        <v>31974</v>
      </c>
      <c r="E17" s="38">
        <v>32850</v>
      </c>
      <c r="F17" s="38">
        <v>33928</v>
      </c>
      <c r="G17" s="38">
        <v>36531</v>
      </c>
      <c r="H17" s="38">
        <v>38308</v>
      </c>
      <c r="I17" s="38">
        <v>36904</v>
      </c>
      <c r="J17" s="38">
        <v>39508</v>
      </c>
      <c r="K17" s="38">
        <v>41285</v>
      </c>
      <c r="L17" s="40"/>
    </row>
    <row r="18" spans="1:12" s="41" customFormat="1" ht="30" customHeight="1">
      <c r="A18" s="37"/>
      <c r="B18" s="38" t="str">
        <f>Mix!B18</f>
        <v>7</v>
      </c>
      <c r="C18" s="38">
        <v>32164</v>
      </c>
      <c r="D18" s="38">
        <v>33010</v>
      </c>
      <c r="E18" s="38">
        <v>33909</v>
      </c>
      <c r="F18" s="38">
        <v>35055</v>
      </c>
      <c r="G18" s="38">
        <v>37724</v>
      </c>
      <c r="H18" s="38">
        <v>39569</v>
      </c>
      <c r="I18" s="38">
        <v>38031</v>
      </c>
      <c r="J18" s="38">
        <v>40700</v>
      </c>
      <c r="K18" s="38">
        <v>42546</v>
      </c>
      <c r="L18" s="40"/>
    </row>
    <row r="19" spans="1:12" s="41" customFormat="1" ht="30" customHeight="1">
      <c r="A19" s="37"/>
      <c r="B19" s="38" t="str">
        <f>Mix!B19</f>
        <v>8</v>
      </c>
      <c r="C19" s="38">
        <v>33195</v>
      </c>
      <c r="D19" s="38">
        <v>34088</v>
      </c>
      <c r="E19" s="38">
        <v>35008</v>
      </c>
      <c r="F19" s="38">
        <v>36248</v>
      </c>
      <c r="G19" s="38">
        <v>38954</v>
      </c>
      <c r="H19" s="38">
        <v>40867</v>
      </c>
      <c r="I19" s="38">
        <v>39225</v>
      </c>
      <c r="J19" s="38">
        <v>41930</v>
      </c>
      <c r="K19" s="38">
        <v>43843</v>
      </c>
      <c r="L19" s="40"/>
    </row>
    <row r="20" spans="1:12" s="41" customFormat="1" ht="30" customHeight="1">
      <c r="A20" s="37"/>
      <c r="B20" s="38" t="str">
        <f>Mix!B20</f>
        <v>9</v>
      </c>
      <c r="C20" s="38"/>
      <c r="D20" s="38">
        <v>35205</v>
      </c>
      <c r="E20" s="38">
        <v>36169</v>
      </c>
      <c r="F20" s="38">
        <v>37455</v>
      </c>
      <c r="G20" s="38">
        <v>40223</v>
      </c>
      <c r="H20" s="38">
        <v>42201</v>
      </c>
      <c r="I20" s="38">
        <v>40430</v>
      </c>
      <c r="J20" s="38">
        <v>43200</v>
      </c>
      <c r="K20" s="38">
        <v>45177</v>
      </c>
      <c r="L20" s="40"/>
    </row>
    <row r="21" spans="1:12" s="41" customFormat="1" ht="30" customHeight="1">
      <c r="A21" s="37"/>
      <c r="B21" s="38" t="str">
        <f>Mix!B21</f>
        <v>10</v>
      </c>
      <c r="C21" s="38"/>
      <c r="D21" s="38"/>
      <c r="E21" s="38">
        <v>37344</v>
      </c>
      <c r="F21" s="38">
        <v>38724</v>
      </c>
      <c r="G21" s="38">
        <v>41529</v>
      </c>
      <c r="H21" s="38">
        <v>43572</v>
      </c>
      <c r="I21" s="38">
        <v>41700</v>
      </c>
      <c r="J21" s="38">
        <v>44505</v>
      </c>
      <c r="K21" s="38">
        <v>46549</v>
      </c>
      <c r="L21" s="40"/>
    </row>
    <row r="22" spans="1:12" s="41" customFormat="1" ht="30" customHeight="1">
      <c r="A22" s="37"/>
      <c r="B22" s="38" t="str">
        <f>Mix!B22</f>
        <v>11</v>
      </c>
      <c r="C22" s="38"/>
      <c r="D22" s="38"/>
      <c r="E22" s="38"/>
      <c r="F22" s="38">
        <v>40029</v>
      </c>
      <c r="G22" s="38">
        <v>42895</v>
      </c>
      <c r="H22" s="38">
        <v>44979</v>
      </c>
      <c r="I22" s="38">
        <v>43005</v>
      </c>
      <c r="J22" s="38">
        <v>45872</v>
      </c>
      <c r="K22" s="38">
        <v>47956</v>
      </c>
      <c r="L22" s="40"/>
    </row>
    <row r="23" spans="1:12" s="41" customFormat="1" ht="30" customHeight="1">
      <c r="A23" s="37"/>
      <c r="B23" s="38" t="str">
        <f>Mix!B23</f>
        <v>12</v>
      </c>
      <c r="C23" s="38"/>
      <c r="D23" s="38"/>
      <c r="E23" s="38"/>
      <c r="F23" s="38">
        <v>41293</v>
      </c>
      <c r="G23" s="38">
        <v>44298</v>
      </c>
      <c r="H23" s="38">
        <v>46446</v>
      </c>
      <c r="I23" s="38">
        <v>44362</v>
      </c>
      <c r="J23" s="38">
        <v>47275</v>
      </c>
      <c r="K23" s="38">
        <v>49422</v>
      </c>
      <c r="L23" s="40"/>
    </row>
    <row r="24" spans="1:12" s="41" customFormat="1" ht="30" customHeight="1">
      <c r="A24" s="37"/>
      <c r="B24" s="38" t="str">
        <f>Mix!B24</f>
        <v>13</v>
      </c>
      <c r="C24" s="38"/>
      <c r="D24" s="38"/>
      <c r="E24" s="38"/>
      <c r="F24" s="38"/>
      <c r="G24" s="38">
        <v>45736</v>
      </c>
      <c r="H24" s="38">
        <v>47947</v>
      </c>
      <c r="I24" s="38">
        <v>45766</v>
      </c>
      <c r="J24" s="38">
        <v>48712</v>
      </c>
      <c r="K24" s="38">
        <v>50923</v>
      </c>
      <c r="L24" s="40"/>
    </row>
    <row r="25" spans="1:12" s="41" customFormat="1" ht="30" customHeight="1">
      <c r="A25" s="37"/>
      <c r="B25" s="38" t="str">
        <f>Mix!B25</f>
        <v>14</v>
      </c>
      <c r="C25" s="38"/>
      <c r="D25" s="38"/>
      <c r="E25" s="38"/>
      <c r="F25" s="38"/>
      <c r="G25" s="38">
        <v>47181</v>
      </c>
      <c r="H25" s="38">
        <v>49505</v>
      </c>
      <c r="I25" s="38">
        <v>47212</v>
      </c>
      <c r="J25" s="38">
        <v>50251</v>
      </c>
      <c r="K25" s="38">
        <v>52481</v>
      </c>
      <c r="L25" s="40"/>
    </row>
    <row r="26" spans="1:12" s="41" customFormat="1" ht="30" customHeight="1">
      <c r="A26" s="37"/>
      <c r="B26" s="38">
        <v>15</v>
      </c>
      <c r="C26" s="38"/>
      <c r="D26" s="38"/>
      <c r="E26" s="38"/>
      <c r="F26" s="38"/>
      <c r="G26" s="38">
        <v>48408</v>
      </c>
      <c r="H26" s="38">
        <v>50792</v>
      </c>
      <c r="I26" s="38">
        <v>48439</v>
      </c>
      <c r="J26" s="38">
        <v>51557</v>
      </c>
      <c r="K26" s="38">
        <v>53846</v>
      </c>
      <c r="L26" s="40"/>
    </row>
    <row r="27" spans="1:12" s="41" customFormat="1" ht="30" customHeight="1">
      <c r="A27" s="37"/>
      <c r="B27" s="42" t="s">
        <v>36</v>
      </c>
      <c r="C27" s="38"/>
      <c r="D27" s="38"/>
      <c r="E27" s="38"/>
      <c r="F27" s="38"/>
      <c r="G27" s="38">
        <v>49376</v>
      </c>
      <c r="H27" s="38">
        <v>51808</v>
      </c>
      <c r="I27" s="38">
        <v>49407</v>
      </c>
      <c r="J27" s="38">
        <v>52589</v>
      </c>
      <c r="K27" s="38">
        <v>54923</v>
      </c>
      <c r="L27" s="40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43" t="str">
        <f>Mix!B29</f>
        <v>For credits earned after the BA degree but before the MA degree:</v>
      </c>
      <c r="C29" s="44"/>
      <c r="D29" s="44"/>
      <c r="E29" s="44"/>
      <c r="F29" s="44"/>
      <c r="G29" s="44"/>
      <c r="H29" s="44"/>
      <c r="I29" s="44"/>
      <c r="J29" s="44"/>
      <c r="K29" s="45"/>
      <c r="L29" s="15"/>
    </row>
    <row r="30" spans="1:12" ht="30" customHeight="1">
      <c r="A30" s="1"/>
      <c r="B30" s="46" t="str">
        <f>Mix!B30</f>
        <v>Any credits in excess of 45 may be counted after the MA degree.</v>
      </c>
      <c r="C30" s="47"/>
      <c r="D30" s="47"/>
      <c r="E30" s="47"/>
      <c r="F30" s="47"/>
      <c r="G30" s="47"/>
      <c r="H30" s="47"/>
      <c r="I30" s="47"/>
      <c r="J30" s="47"/>
      <c r="K30" s="48"/>
      <c r="L30" s="15"/>
    </row>
    <row r="31" spans="1:12" ht="30" customHeight="1">
      <c r="A31" s="1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15"/>
    </row>
    <row r="32" spans="1:12" ht="30" customHeight="1">
      <c r="A32" s="1"/>
      <c r="B32" s="49" t="str">
        <f>Mix!B32</f>
        <v>LEAP Document 1S is referenced in the 2002 Supplemental Omnibus Appropriations Act (ESSB 6387).</v>
      </c>
      <c r="C32" s="33"/>
      <c r="D32" s="34"/>
      <c r="E32" s="33"/>
      <c r="F32" s="33"/>
      <c r="G32" s="33"/>
      <c r="H32" s="32"/>
      <c r="I32" s="33"/>
      <c r="J32" s="32"/>
      <c r="K32" s="33"/>
      <c r="L32" s="32"/>
    </row>
  </sheetData>
  <printOptions horizontalCentered="1"/>
  <pageMargins left="0.3" right="0.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2"/>
  <sheetViews>
    <sheetView tabSelected="1"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8" t="str">
        <f>Mix!A1</f>
        <v>- Legislative Final -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3:11" ht="12.75">
      <c r="C2" s="2"/>
      <c r="D2" s="2"/>
      <c r="E2" s="2"/>
      <c r="F2" s="2"/>
      <c r="G2" s="2"/>
      <c r="H2" s="2"/>
      <c r="I2" s="2"/>
      <c r="J2" s="25" t="s">
        <v>25</v>
      </c>
      <c r="K2" s="25"/>
    </row>
    <row r="3" spans="3:11" ht="12.75">
      <c r="C3" s="2"/>
      <c r="D3" s="2"/>
      <c r="E3" s="2"/>
      <c r="F3" s="2"/>
      <c r="G3" s="2"/>
      <c r="H3" s="2"/>
      <c r="I3" s="2"/>
      <c r="J3" s="25" t="s">
        <v>26</v>
      </c>
      <c r="K3" s="25"/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tr">
        <f>'Sals2001-02'!B5</f>
        <v>Table Of Total Base Salaries For Certificated Instructional Staff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tr">
        <f>'Sals2001-02'!B7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7" t="str">
        <f>Mix!B8</f>
        <v>Years</v>
      </c>
      <c r="C8" s="8"/>
      <c r="D8" s="8"/>
      <c r="E8" s="8"/>
      <c r="F8" s="8"/>
      <c r="G8" s="8"/>
      <c r="H8" s="8"/>
      <c r="I8" s="8"/>
      <c r="J8" s="8"/>
      <c r="K8" s="7" t="str">
        <f>Mix!K8</f>
        <v> MA+90</v>
      </c>
    </row>
    <row r="9" spans="2:11" ht="30" customHeight="1">
      <c r="B9" s="7" t="str">
        <f>Mix!B9</f>
        <v>of</v>
      </c>
      <c r="C9" s="8"/>
      <c r="D9" s="8"/>
      <c r="E9" s="8"/>
      <c r="F9" s="8"/>
      <c r="G9" s="8"/>
      <c r="H9" s="8"/>
      <c r="I9" s="8"/>
      <c r="J9" s="8"/>
      <c r="K9" s="7" t="str">
        <f>Mix!K9</f>
        <v> OR</v>
      </c>
    </row>
    <row r="10" spans="2:11" ht="30" customHeight="1">
      <c r="B10" s="9" t="str">
        <f>Mix!B10</f>
        <v>Service</v>
      </c>
      <c r="C10" s="9" t="str">
        <f>Mix!C10</f>
        <v>    BA    </v>
      </c>
      <c r="D10" s="9" t="str">
        <f>Mix!D10</f>
        <v>BA+15</v>
      </c>
      <c r="E10" s="9" t="str">
        <f>Mix!E10</f>
        <v>BA+30</v>
      </c>
      <c r="F10" s="9" t="str">
        <f>Mix!F10</f>
        <v>BA+45</v>
      </c>
      <c r="G10" s="9" t="str">
        <f>Mix!G10</f>
        <v>BA+90</v>
      </c>
      <c r="H10" s="9" t="str">
        <f>Mix!H10</f>
        <v>BA+135</v>
      </c>
      <c r="I10" s="9" t="str">
        <f>Mix!I10</f>
        <v>    MA    </v>
      </c>
      <c r="J10" s="9" t="str">
        <f>Mix!J10</f>
        <v>MA+45</v>
      </c>
      <c r="K10" s="9" t="str">
        <f>Mix!K10</f>
        <v>Ph.D.</v>
      </c>
    </row>
    <row r="11" spans="2:12" s="37" customFormat="1" ht="30" customHeight="1">
      <c r="B11" s="38" t="s">
        <v>10</v>
      </c>
      <c r="C11" s="38">
        <v>28300</v>
      </c>
      <c r="D11" s="38">
        <v>29064</v>
      </c>
      <c r="E11" s="38">
        <v>29856</v>
      </c>
      <c r="F11" s="38">
        <v>30649</v>
      </c>
      <c r="G11" s="38">
        <v>33196</v>
      </c>
      <c r="H11" s="38">
        <v>34836</v>
      </c>
      <c r="I11" s="38">
        <v>33929</v>
      </c>
      <c r="J11" s="38">
        <v>36476</v>
      </c>
      <c r="K11" s="38">
        <v>38118</v>
      </c>
      <c r="L11" s="40"/>
    </row>
    <row r="12" spans="2:12" s="37" customFormat="1" ht="30" customHeight="1">
      <c r="B12" s="38" t="s">
        <v>11</v>
      </c>
      <c r="C12" s="38">
        <v>28680</v>
      </c>
      <c r="D12" s="38">
        <v>29455</v>
      </c>
      <c r="E12" s="38">
        <v>30257</v>
      </c>
      <c r="F12" s="38">
        <v>31086</v>
      </c>
      <c r="G12" s="38">
        <v>33659</v>
      </c>
      <c r="H12" s="38">
        <v>35291</v>
      </c>
      <c r="I12" s="38">
        <v>34306</v>
      </c>
      <c r="J12" s="38">
        <v>36879</v>
      </c>
      <c r="K12" s="38">
        <v>38510</v>
      </c>
      <c r="L12" s="40"/>
    </row>
    <row r="13" spans="2:12" s="37" customFormat="1" ht="30" customHeight="1">
      <c r="B13" s="38" t="s">
        <v>12</v>
      </c>
      <c r="C13" s="38">
        <v>29327</v>
      </c>
      <c r="D13" s="38">
        <v>30117</v>
      </c>
      <c r="E13" s="38">
        <v>30936</v>
      </c>
      <c r="F13" s="38">
        <v>31837</v>
      </c>
      <c r="G13" s="38">
        <v>34428</v>
      </c>
      <c r="H13" s="38">
        <v>36093</v>
      </c>
      <c r="I13" s="38">
        <v>35025</v>
      </c>
      <c r="J13" s="38">
        <v>37616</v>
      </c>
      <c r="K13" s="38">
        <v>39280</v>
      </c>
      <c r="L13" s="40"/>
    </row>
    <row r="14" spans="2:12" s="37" customFormat="1" ht="30" customHeight="1">
      <c r="B14" s="38" t="s">
        <v>13</v>
      </c>
      <c r="C14" s="38">
        <v>30293</v>
      </c>
      <c r="D14" s="38">
        <v>31107</v>
      </c>
      <c r="E14" s="38">
        <v>31950</v>
      </c>
      <c r="F14" s="38">
        <v>32899</v>
      </c>
      <c r="G14" s="38">
        <v>35536</v>
      </c>
      <c r="H14" s="38">
        <v>37274</v>
      </c>
      <c r="I14" s="38">
        <v>36089</v>
      </c>
      <c r="J14" s="38">
        <v>38725</v>
      </c>
      <c r="K14" s="38">
        <v>40464</v>
      </c>
      <c r="L14" s="40"/>
    </row>
    <row r="15" spans="2:12" s="37" customFormat="1" ht="30" customHeight="1">
      <c r="B15" s="38" t="s">
        <v>14</v>
      </c>
      <c r="C15" s="38">
        <v>30975</v>
      </c>
      <c r="D15" s="38">
        <v>31833</v>
      </c>
      <c r="E15" s="38">
        <v>32690</v>
      </c>
      <c r="F15" s="38">
        <v>33681</v>
      </c>
      <c r="G15" s="38">
        <v>36360</v>
      </c>
      <c r="H15" s="38">
        <v>38129</v>
      </c>
      <c r="I15" s="38">
        <v>36840</v>
      </c>
      <c r="J15" s="38">
        <v>39519</v>
      </c>
      <c r="K15" s="38">
        <v>41288</v>
      </c>
      <c r="L15" s="40"/>
    </row>
    <row r="16" spans="2:12" s="37" customFormat="1" ht="30" customHeight="1">
      <c r="B16" s="38" t="s">
        <v>15</v>
      </c>
      <c r="C16" s="38">
        <v>31682</v>
      </c>
      <c r="D16" s="38">
        <v>32553</v>
      </c>
      <c r="E16" s="38">
        <v>33427</v>
      </c>
      <c r="F16" s="38">
        <v>34483</v>
      </c>
      <c r="G16" s="38">
        <v>37179</v>
      </c>
      <c r="H16" s="38">
        <v>39001</v>
      </c>
      <c r="I16" s="38">
        <v>37610</v>
      </c>
      <c r="J16" s="38">
        <v>40307</v>
      </c>
      <c r="K16" s="38">
        <v>42129</v>
      </c>
      <c r="L16" s="40"/>
    </row>
    <row r="17" spans="2:12" s="37" customFormat="1" ht="30" customHeight="1">
      <c r="B17" s="38" t="s">
        <v>16</v>
      </c>
      <c r="C17" s="38">
        <v>32091</v>
      </c>
      <c r="D17" s="38">
        <v>32943</v>
      </c>
      <c r="E17" s="38">
        <v>33847</v>
      </c>
      <c r="F17" s="38">
        <v>34956</v>
      </c>
      <c r="G17" s="38">
        <v>37639</v>
      </c>
      <c r="H17" s="38">
        <v>39470</v>
      </c>
      <c r="I17" s="38">
        <v>38023</v>
      </c>
      <c r="J17" s="38">
        <v>40706</v>
      </c>
      <c r="K17" s="38">
        <v>42537</v>
      </c>
      <c r="L17" s="40"/>
    </row>
    <row r="18" spans="2:12" s="37" customFormat="1" ht="30" customHeight="1">
      <c r="B18" s="38" t="s">
        <v>17</v>
      </c>
      <c r="C18" s="38">
        <v>33139</v>
      </c>
      <c r="D18" s="38">
        <v>34012</v>
      </c>
      <c r="E18" s="38">
        <v>34937</v>
      </c>
      <c r="F18" s="38">
        <v>36118</v>
      </c>
      <c r="G18" s="38">
        <v>38868</v>
      </c>
      <c r="H18" s="38">
        <v>40769</v>
      </c>
      <c r="I18" s="38">
        <v>39185</v>
      </c>
      <c r="J18" s="38">
        <v>41934</v>
      </c>
      <c r="K18" s="38">
        <v>43836</v>
      </c>
      <c r="L18" s="40"/>
    </row>
    <row r="19" spans="2:12" s="37" customFormat="1" ht="30" customHeight="1">
      <c r="B19" s="38" t="s">
        <v>18</v>
      </c>
      <c r="C19" s="38">
        <v>34202</v>
      </c>
      <c r="D19" s="38">
        <v>35122</v>
      </c>
      <c r="E19" s="38">
        <v>36069</v>
      </c>
      <c r="F19" s="38">
        <v>37348</v>
      </c>
      <c r="G19" s="38">
        <v>40135</v>
      </c>
      <c r="H19" s="38">
        <v>42106</v>
      </c>
      <c r="I19" s="38">
        <v>40414</v>
      </c>
      <c r="J19" s="38">
        <v>43202</v>
      </c>
      <c r="K19" s="38">
        <v>45172</v>
      </c>
      <c r="L19" s="40"/>
    </row>
    <row r="20" spans="2:12" s="37" customFormat="1" ht="30" customHeight="1">
      <c r="B20" s="38" t="s">
        <v>19</v>
      </c>
      <c r="C20" s="38"/>
      <c r="D20" s="38">
        <v>36272</v>
      </c>
      <c r="E20" s="38">
        <v>37266</v>
      </c>
      <c r="F20" s="38">
        <v>38591</v>
      </c>
      <c r="G20" s="38">
        <v>41443</v>
      </c>
      <c r="H20" s="38">
        <v>43481</v>
      </c>
      <c r="I20" s="38">
        <v>41656</v>
      </c>
      <c r="J20" s="38">
        <v>44510</v>
      </c>
      <c r="K20" s="38">
        <v>46548</v>
      </c>
      <c r="L20" s="40"/>
    </row>
    <row r="21" spans="2:12" s="37" customFormat="1" ht="30" customHeight="1">
      <c r="B21" s="38" t="s">
        <v>20</v>
      </c>
      <c r="C21" s="38"/>
      <c r="D21" s="38"/>
      <c r="E21" s="38">
        <v>38477</v>
      </c>
      <c r="F21" s="38">
        <v>39898</v>
      </c>
      <c r="G21" s="38">
        <v>42788</v>
      </c>
      <c r="H21" s="38">
        <v>44894</v>
      </c>
      <c r="I21" s="38">
        <v>42964</v>
      </c>
      <c r="J21" s="38">
        <v>45855</v>
      </c>
      <c r="K21" s="38">
        <v>47960</v>
      </c>
      <c r="L21" s="40"/>
    </row>
    <row r="22" spans="2:12" s="37" customFormat="1" ht="30" customHeight="1">
      <c r="B22" s="38" t="s">
        <v>21</v>
      </c>
      <c r="C22" s="38"/>
      <c r="D22" s="38"/>
      <c r="E22" s="38"/>
      <c r="F22" s="38">
        <v>41243</v>
      </c>
      <c r="G22" s="38">
        <v>44196</v>
      </c>
      <c r="H22" s="38">
        <v>46344</v>
      </c>
      <c r="I22" s="38">
        <v>44309</v>
      </c>
      <c r="J22" s="38">
        <v>47263</v>
      </c>
      <c r="K22" s="38">
        <v>49410</v>
      </c>
      <c r="L22" s="40"/>
    </row>
    <row r="23" spans="2:12" s="37" customFormat="1" ht="30" customHeight="1">
      <c r="B23" s="38" t="s">
        <v>22</v>
      </c>
      <c r="C23" s="38"/>
      <c r="D23" s="38"/>
      <c r="E23" s="38"/>
      <c r="F23" s="38">
        <v>42545</v>
      </c>
      <c r="G23" s="38">
        <v>45642</v>
      </c>
      <c r="H23" s="38">
        <v>47854</v>
      </c>
      <c r="I23" s="38">
        <v>45707</v>
      </c>
      <c r="J23" s="38">
        <v>48708</v>
      </c>
      <c r="K23" s="38">
        <v>50921</v>
      </c>
      <c r="L23" s="40"/>
    </row>
    <row r="24" spans="2:12" s="37" customFormat="1" ht="30" customHeight="1">
      <c r="B24" s="38" t="s">
        <v>23</v>
      </c>
      <c r="C24" s="38"/>
      <c r="D24" s="38"/>
      <c r="E24" s="38"/>
      <c r="F24" s="38"/>
      <c r="G24" s="38">
        <v>47123</v>
      </c>
      <c r="H24" s="38">
        <v>49401</v>
      </c>
      <c r="I24" s="38">
        <v>47154</v>
      </c>
      <c r="J24" s="38">
        <v>50189</v>
      </c>
      <c r="K24" s="38">
        <v>52467</v>
      </c>
      <c r="L24" s="40"/>
    </row>
    <row r="25" spans="2:12" s="37" customFormat="1" ht="30" customHeight="1">
      <c r="B25" s="38" t="s">
        <v>24</v>
      </c>
      <c r="C25" s="38"/>
      <c r="D25" s="38"/>
      <c r="E25" s="38"/>
      <c r="F25" s="38"/>
      <c r="G25" s="38">
        <v>48611</v>
      </c>
      <c r="H25" s="38">
        <v>51006</v>
      </c>
      <c r="I25" s="38">
        <v>48644</v>
      </c>
      <c r="J25" s="38">
        <v>51775</v>
      </c>
      <c r="K25" s="38">
        <v>54073</v>
      </c>
      <c r="L25" s="40"/>
    </row>
    <row r="26" spans="2:12" s="37" customFormat="1" ht="30" customHeight="1">
      <c r="B26" s="38">
        <v>15</v>
      </c>
      <c r="C26" s="38"/>
      <c r="D26" s="38"/>
      <c r="E26" s="38"/>
      <c r="F26" s="38"/>
      <c r="G26" s="38">
        <v>49876</v>
      </c>
      <c r="H26" s="38">
        <v>52333</v>
      </c>
      <c r="I26" s="38">
        <v>49908</v>
      </c>
      <c r="J26" s="38">
        <v>53121</v>
      </c>
      <c r="K26" s="38">
        <v>55479</v>
      </c>
      <c r="L26" s="40"/>
    </row>
    <row r="27" spans="2:12" s="37" customFormat="1" ht="30" customHeight="1">
      <c r="B27" s="42" t="s">
        <v>36</v>
      </c>
      <c r="C27" s="38"/>
      <c r="D27" s="38"/>
      <c r="E27" s="38"/>
      <c r="F27" s="38"/>
      <c r="G27" s="38">
        <v>50873</v>
      </c>
      <c r="H27" s="38">
        <v>53379</v>
      </c>
      <c r="I27" s="38">
        <v>50906</v>
      </c>
      <c r="J27" s="38">
        <v>54183</v>
      </c>
      <c r="K27" s="38">
        <v>56588</v>
      </c>
      <c r="L27" s="40"/>
    </row>
    <row r="28" spans="2:12" ht="30" customHeight="1"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43" t="str">
        <f>Mix!B29</f>
        <v>For credits earned after the BA degree but before the MA degree:</v>
      </c>
      <c r="C29" s="44"/>
      <c r="D29" s="44"/>
      <c r="E29" s="44"/>
      <c r="F29" s="44"/>
      <c r="G29" s="44"/>
      <c r="H29" s="44"/>
      <c r="I29" s="44"/>
      <c r="J29" s="44"/>
      <c r="K29" s="45"/>
      <c r="L29" s="15"/>
    </row>
    <row r="30" spans="1:12" ht="30" customHeight="1">
      <c r="A30" s="1"/>
      <c r="B30" s="46" t="str">
        <f>Mix!B30</f>
        <v>Any credits in excess of 45 may be counted after the MA degree.</v>
      </c>
      <c r="C30" s="47"/>
      <c r="D30" s="47"/>
      <c r="E30" s="47"/>
      <c r="F30" s="47"/>
      <c r="G30" s="47"/>
      <c r="H30" s="47"/>
      <c r="I30" s="47"/>
      <c r="J30" s="47"/>
      <c r="K30" s="48"/>
      <c r="L30" s="15"/>
    </row>
    <row r="31" spans="2:12" ht="30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15"/>
    </row>
    <row r="32" spans="1:12" ht="30" customHeight="1">
      <c r="A32" s="1"/>
      <c r="B32" s="49" t="str">
        <f>Mix!B32</f>
        <v>LEAP Document 1S is referenced in the 2002 Supplemental Omnibus Appropriations Act (ESSB 6387).</v>
      </c>
      <c r="C32" s="33"/>
      <c r="D32" s="34"/>
      <c r="E32" s="33"/>
      <c r="F32" s="33"/>
      <c r="G32" s="33"/>
      <c r="H32" s="32"/>
      <c r="I32" s="33"/>
      <c r="J32" s="32"/>
      <c r="K32" s="33"/>
      <c r="L32" s="32"/>
    </row>
  </sheetData>
  <printOptions horizontalCentered="1"/>
  <pageMargins left="0.3" right="0.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MANN_MI</cp:lastModifiedBy>
  <cp:lastPrinted>2002-03-15T18:11:19Z</cp:lastPrinted>
  <dcterms:created xsi:type="dcterms:W3CDTF">1996-12-14T00:06:07Z</dcterms:created>
  <dcterms:modified xsi:type="dcterms:W3CDTF">2002-03-15T18:11:24Z</dcterms:modified>
  <cp:category/>
  <cp:version/>
  <cp:contentType/>
  <cp:contentStatus/>
</cp:coreProperties>
</file>